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5EC84782-3720-4B53-8C24-5B152BDC1DBD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<sst xmlns="http://schemas.openxmlformats.org/spreadsheetml/2006/main" count="7895" uniqueCount="1173">
  <si>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</si>
  <si>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</si>
  <si>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</si>
  <si>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</si>
  <si>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</si>
  <si>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</si>
  <si>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</si>
  <si>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</si>
  <si>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</si>
  <si>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</si>
  <si>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</si>
  <si>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</si>
  <si>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</si>
  <si>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</si>
  <si>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</si>
  <si>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</si>
  <si>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</si>
  <si>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</si>
  <si>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</si>
  <si>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</si>
  <si>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</si>
  <si>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</si>
  <si>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</si>
  <si>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</si>
  <si>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</si>
  <si>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</si>
  <si>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</si>
  <si>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</si>
  <si>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</si>
  <si>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</si>
  <si>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</si>
  <si>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</si>
  <si>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</si>
  <si>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</si>
  <si>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</si>
  <si>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</si>
  <si>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</si>
  <si>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</si>
  <si>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</si>
  <si>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</si>
  <si>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</si>
  <si>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</si>
  <si>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</si>
  <si>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</si>
  <si>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</si>
  <si>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</si>
  <si>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</si>
  <si>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</si>
  <si>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</si>
  <si>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</si>
  <si>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</si>
  <si>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</si>
  <si>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</si>
  <si>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</si>
  <si>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</si>
  <si>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</si>
  <si>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</si>
  <si>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</si>
  <si>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</si>
  <si>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</si>
  <si>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</si>
  <si>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</si>
  <si>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</si>
  <si>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</si>
  <si>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</si>
  <si>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</si>
  <si>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</si>
  <si>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</si>
  <si>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</si>
  <si>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</si>
  <si>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</si>
  <si>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</si>
  <si>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</si>
  <si>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</si>
  <si>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</si>
  <si>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</si>
  <si>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</si>
  <si>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</si>
  <si>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</si>
  <si>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</si>
  <si>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</si>
  <si>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</si>
  <si>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</si>
  <si>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</si>
  <si>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</si>
  <si>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</si>
  <si>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</si>
  <si>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</si>
  <si>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</si>
  <si>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</si>
  <si>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</si>
  <si>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</si>
  <si>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</si>
  <si>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</si>
  <si>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</si>
  <si>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</si>
  <si>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</si>
  <si>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</si>
  <si>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</si>
  <si>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</si>
  <si>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</si>
  <si>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</si>
  <si>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</si>
  <si>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</si>
  <si>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</si>
  <si>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</si>
  <si>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</si>
  <si>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</si>
  <si>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</si>
  <si>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</si>
  <si>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</si>
  <si>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</si>
  <si>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</si>
  <si>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</si>
  <si>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</si>
  <si>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</si>
  <si>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</si>
  <si>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</si>
  <si>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</si>
  <si>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</si>
  <si>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</si>
  <si>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</si>
  <si>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</si>
  <si>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</si>
  <si>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</si>
  <si>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</si>
  <si>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</si>
  <si>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</si>
  <si>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</si>
  <si>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</si>
  <si>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</si>
  <si>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</si>
  <si>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</si>
  <si>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</si>
  <si>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</si>
  <si>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</si>
  <si>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</si>
  <si>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</si>
  <si>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</si>
  <si>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</si>
  <si>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</si>
  <si>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</si>
  <si>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</si>
  <si>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</si>
  <si>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</si>
  <si>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</si>
  <si>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</si>
  <si>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</si>
  <si>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</si>
  <si>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</si>
  <si>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</si>
  <si>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</si>
  <si>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</si>
  <si>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</si>
  <si>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</si>
  <si>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</si>
  <si>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</si>
  <si>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</si>
  <si>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</si>
  <si>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</si>
  <si>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</si>
  <si>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</si>
  <si>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</si>
  <si>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</si>
  <si>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</si>
  <si>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</si>
  <si>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</si>
  <si>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</si>
  <si>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</si>
  <si>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</si>
  <si>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</si>
  <si>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</si>
  <si>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</si>
  <si>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</si>
  <si>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</si>
  <si>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</si>
  <si>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</si>
  <si>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</si>
  <si>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</si>
  <si>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</si>
  <si>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</si>
  <si>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</si>
  <si>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</si>
  <si>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</si>
  <si>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</si>
  <si>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</si>
  <si>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</si>
  <si>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</si>
  <si>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</si>
  <si>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</si>
  <si>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</si>
  <si>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</si>
  <si>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</si>
  <si>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</si>
  <si>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</si>
  <si>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</si>
  <si>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</si>
  <si>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</si>
  <si>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</si>
  <si>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</si>
  <si>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</si>
  <si>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</si>
  <si>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</si>
  <si>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</si>
  <si>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</si>
  <si>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</si>
  <si>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</si>
  <si>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</si>
  <si>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</si>
  <si>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</si>
  <si>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</si>
  <si>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</si>
  <si>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</si>
  <si>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</si>
  <si>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</si>
  <si>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</si>
  <si>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</si>
  <si>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</si>
  <si>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</si>
  <si>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</si>
  <si>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</si>
  <si>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</si>
  <si>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</si>
  <si>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</si>
  <si>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</si>
  <si>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</si>
  <si>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</si>
  <si>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</si>
  <si>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</si>
  <si>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</si>
  <si>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</si>
  <si>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</si>
  <si>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</si>
  <si>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</si>
  <si>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</si>
  <si>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</si>
  <si>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</si>
  <si>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</si>
  <si>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</si>
  <si>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</si>
  <si>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</si>
  <si>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</si>
  <si>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</si>
  <si>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</si>
  <si>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</si>
  <si>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</si>
  <si>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</si>
  <si>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</si>
  <si>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</si>
  <si>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</si>
  <si>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</si>
  <si>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</si>
  <si>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</si>
  <si>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</si>
  <si>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</si>
  <si>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</si>
  <si>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</si>
  <si>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</si>
  <si>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</si>
  <si>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</si>
  <si>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</si>
  <si>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</si>
  <si>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</si>
  <si>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</si>
  <si>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</si>
  <si>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</si>
  <si>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</si>
  <si>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</si>
  <si>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</si>
  <si>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</si>
  <si>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</si>
  <si>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</si>
  <si>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</si>
  <si>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</si>
  <si>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</si>
  <si>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</si>
  <si>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</si>
  <si>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</si>
  <si>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</si>
  <si>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</si>
  <si>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</si>
  <si>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</si>
  <si>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</si>
  <si>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</si>
  <si>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</si>
  <si>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</si>
  <si>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</si>
  <si>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</si>
  <si>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</si>
  <si>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</si>
  <si>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</si>
  <si>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</si>
  <si>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</si>
  <si>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</si>
  <si>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</si>
  <si>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</si>
  <si>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</si>
  <si>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</si>
  <si>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</si>
  <si>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</si>
  <si>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</si>
  <si>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</si>
  <si>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</si>
  <si>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</si>
  <si>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</si>
  <si>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</si>
  <si>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</si>
  <si>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</si>
  <si>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</si>
  <si>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</si>
  <si>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</si>
  <si>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</si>
  <si>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</si>
  <si>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</si>
  <si>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</si>
  <si>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</si>
  <si>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</si>
  <si>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</si>
  <si>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</si>
  <si>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</si>
  <si>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</si>
  <si>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</si>
  <si>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</si>
  <si>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</si>
  <si>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</si>
  <si>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</si>
  <si>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</si>
  <si>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</si>
  <si>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</si>
  <si>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</si>
  <si>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</si>
  <si>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</si>
  <si>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</si>
  <si>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</si>
  <si>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</si>
  <si>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</si>
  <si>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</si>
  <si>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</si>
  <si>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</si>
  <si>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</si>
  <si>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</si>
  <si>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</si>
  <si>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</si>
  <si>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</si>
  <si>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</si>
  <si>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</si>
  <si>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</si>
  <si>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</si>
  <si>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</si>
  <si>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</si>
  <si>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</si>
  <si>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</si>
  <si>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</si>
  <si>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</si>
  <si>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</si>
  <si>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</si>
  <si>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/media/miniature/icona-dimensione-ciliegina.png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</si>
  <si>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</si>
  <si>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</si>
  <si>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</si>
  <si>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</si>
  <si>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</si>
  <si>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</si>
  <si>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</si>
  <si>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</si>
  <si>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</si>
  <si>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</si>
  <si>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</si>
  <si>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</si>
  <si>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</si>
  <si>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</si>
  <si>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</si>
  <si>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</si>
  <si>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</si>
  <si>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</si>
  <si>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</si>
  <si>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</si>
  <si>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</si>
  <si>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</si>
  <si>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</si>
  <si>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</si>
  <si>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</si>
  <si>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</si>
  <si>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</si>
  <si>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</si>
  <si>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</si>
  <si>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</si>
  <si>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</si>
  <si>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</si>
  <si>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</si>
  <si>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</si>
  <si>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</si>
  <si>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</si>
  <si>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</si>
  <si>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</si>
  <si>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</si>
  <si>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</si>
  <si>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</si>
  <si>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</si>
  <si>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</si>
  <si>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</si>
  <si>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</si>
  <si>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</si>
  <si>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</si>
  <si>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</si>
  <si>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</si>
  <si>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</si>
  <si>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</si>
  <si>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</si>
  <si>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</si>
  <si>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</si>
  <si>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</si>
  <si>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</si>
  <si>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</si>
  <si>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</si>
  <si>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</si>
  <si>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</si>
  <si>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</si>
  <si>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</si>
  <si>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</si>
  <si>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</si>
  <si>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</si>
  <si>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</si>
  <si>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</si>
  <si>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</si>
  <si>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</si>
  <si>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</si>
  <si>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</si>
  <si>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</si>
  <si>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</si>
  <si>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</si>
  <si>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</si>
  <si>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</si>
  <si>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</si>
  <si>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</si>
  <si>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</si>
  <si>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</si>
  <si>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</si>
  <si>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</si>
  <si>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</si>
  <si>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</si>
  <si>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</si>
  <si>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</si>
  <si>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</si>
  <si>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</si>
  <si>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</si>
  <si>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</si>
  <si>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</si>
  <si>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</si>
  <si>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</si>
  <si>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</si>
  <si>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</si>
  <si>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</si>
  <si>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</si>
  <si>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</si>
  <si>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</si>
  <si>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</si>
  <si>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</si>
  <si>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</si>
  <si>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</si>
  <si>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</si>
  <si>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</si>
  <si>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</si>
  <si>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</si>
  <si>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</si>
  <si>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</si>
  <si>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</si>
  <si>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</si>
  <si>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</si>
  <si>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</si>
  <si>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</si>
  <si>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</si>
  <si>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</si>
  <si>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</si>
  <si>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</si>
  <si>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</si>
  <si>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</si>
  <si>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</si>
  <si>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</si>
  <si>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</si>
  <si>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</si>
  <si>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</si>
  <si>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</si>
  <si>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</si>
  <si>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</si>
  <si>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</si>
  <si>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</si>
  <si>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</si>
  <si>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</si>
  <si>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</si>
  <si>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</si>
  <si>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</si>
  <si>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</si>
  <si>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</si>
  <si>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</si>
  <si>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</si>
  <si>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</si>
  <si>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</si>
  <si>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</si>
  <si>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</si>
  <si>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</si>
  <si>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</si>
  <si>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</si>
  <si>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</si>
  <si>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</si>
  <si>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</si>
  <si>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</si>
  <si>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</si>
  <si>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</si>
  <si>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</si>
  <si>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</si>
  <si>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</si>
  <si>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</si>
  <si>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</si>
  <si>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</si>
  <si>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</si>
  <si>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</si>
  <si>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</si>
  <si>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</si>
  <si>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</si>
  <si>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</si>
  <si>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</si>
  <si>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</si>
  <si>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</si>
  <si>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</si>
  <si>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</si>
  <si>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</si>
  <si>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</si>
  <si>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</si>
  <si>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</si>
  <si>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</si>
  <si>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</si>
  <si>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</si>
  <si>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</si>
  <si>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</si>
  <si>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</si>
  <si>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</si>
  <si>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</si>
  <si>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</si>
  <si>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</si>
  <si>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</si>
  <si>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</si>
  <si>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</si>
  <si>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</si>
  <si>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</si>
  <si>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</si>
  <si>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</si>
  <si>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</si>
  <si>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</si>
  <si>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</si>
  <si>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</si>
  <si>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</si>
  <si>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</si>
  <si>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</si>
  <si>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</si>
  <si>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</si>
  <si>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</si>
  <si>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</si>
  <si>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</si>
  <si>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</si>
  <si>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</si>
  <si>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</si>
  <si>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</si>
  <si>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</si>
  <si>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</si>
  <si>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</si>
  <si>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</si>
  <si>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</si>
  <si>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</si>
  <si>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</si>
  <si>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</si>
  <si>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</si>
  <si>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</si>
  <si>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</si>
  <si>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</si>
  <si>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</si>
  <si>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</si>
  <si>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</si>
  <si>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</si>
  <si>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</si>
  <si>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</si>
  <si>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</si>
  <si>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</si>
  <si>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</si>
  <si>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</si>
  <si>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</si>
  <si>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</si>
  <si>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</si>
  <si>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</si>
  <si>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</si>
  <si>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</si>
  <si>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</si>
  <si>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</si>
  <si>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</si>
  <si>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</si>
  <si>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</si>
  <si>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</si>
  <si>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</si>
  <si>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</si>
  <si>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</si>
  <si>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</si>
  <si>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</si>
  <si>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</si>
  <si>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</si>
  <si>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</si>
  <si>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</si>
  <si>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</si>
  <si>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</si>
  <si>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</si>
  <si>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</si>
  <si>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</si>
  <si>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</si>
  <si>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</si>
  <si>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</si>
  <si>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</si>
  <si>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</si>
  <si>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</si>
  <si>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</si>
  <si>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</si>
  <si>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</si>
  <si>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</si>
  <si>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</si>
  <si>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</si>
  <si>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</si>
  <si>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</si>
  <si>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</si>
  <si>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</si>
  <si>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</si>
  <si>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</si>
  <si>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</si>
  <si>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</si>
  <si>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</si>
  <si>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</si>
  <si>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</si>
  <si>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</si>
  <si>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</si>
  <si>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</si>
  <si>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</si>
  <si>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</si>
  <si>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</si>
  <si>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</si>
  <si>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</si>
  <si>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</si>
  <si>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</si>
  <si>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</si>
  <si>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</si>
  <si>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</si>
  <si>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</si>
  <si>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</si>
  <si>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</si>
  <si>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</si>
  <si>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</si>
  <si>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</si>
  <si>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</si>
  <si>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</si>
  <si>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</si>
  <si>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</si>
  <si>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</si>
  <si>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</si>
  <si>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</si>
  <si>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</si>
  <si>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</si>
  <si>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</si>
  <si>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</si>
  <si>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</si>
  <si>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</si>
  <si>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</si>
  <si>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</si>
  <si>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</si>
  <si>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</si>
  <si>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</si>
  <si>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</si>
  <si>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</si>
  <si>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</si>
  <si>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</si>
  <si>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</si>
  <si>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</si>
  <si>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</si>
  <si>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</si>
  <si>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</si>
  <si>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</si>
  <si>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</si>
  <si>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</si>
  <si>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</si>
  <si>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</si>
  <si>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</si>
  <si>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</si>
  <si>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</si>
  <si>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</si>
  <si>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</si>
  <si>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</si>
  <si>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</si>
  <si>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</si>
  <si>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</si>
  <si>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</si>
  <si>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</si>
  <si>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</si>
  <si>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</si>
  <si>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</si>
  <si>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</si>
  <si>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</si>
  <si>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</si>
  <si>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</si>
  <si>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</si>
  <si>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</si>
  <si>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</si>
  <si>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</si>
  <si>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</si>
  <si>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</si>
  <si>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</si>
  <si>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</si>
  <si>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</si>
  <si>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</si>
  <si>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</si>
  <si>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</si>
  <si>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</si>
  <si>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</si>
  <si>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</si>
  <si>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</si>
  <si>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</si>
  <si>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</si>
  <si>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</si>
  <si>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</si>
  <si>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</si>
  <si>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</si>
  <si>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</si>
  <si>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</si>
  <si>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</si>
  <si>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</si>
  <si>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</si>
  <si>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</si>
  <si>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</si>
  <si>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</si>
  <si>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</si>
  <si>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</si>
  <si>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</si>
  <si>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</si>
  <si>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</si>
  <si>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</si>
  <si>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</si>
  <si>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</si>
  <si>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</si>
  <si>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</si>
  <si>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</si>
  <si>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</si>
  <si>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</si>
  <si>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</si>
  <si>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</si>
  <si>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</si>
  <si>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</si>
  <si>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</si>
  <si>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</si>
  <si>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</si>
  <si>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</si>
  <si>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</si>
  <si>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</si>
  <si>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</si>
  <si>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</si>
  <si>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</si>
  <si>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</si>
  <si>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</si>
  <si>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</si>
  <si>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</si>
  <si>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</si>
  <si>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</si>
  <si>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</si>
  <si>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</si>
  <si>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</si>
  <si>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</si>
  <si>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</si>
  <si>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</si>
  <si>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</si>
  <si>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</si>
  <si>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</si>
  <si>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</si>
  <si>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</si>
  <si>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</si>
  <si>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</si>
  <si>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</si>
  <si>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</si>
  <si>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</si>
  <si>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</si>
  <si>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</si>
  <si>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</si>
  <si>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</si>
  <si>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</si>
  <si>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</si>
  <si>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</si>
  <si>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</si>
  <si>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</si>
  <si>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</si>
  <si>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</si>
  <si>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</si>
  <si>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</si>
  <si>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</si>
  <si>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</si>
  <si>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</si>
  <si>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</si>
  <si>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</si>
  <si>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</si>
  <si>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</si>
  <si>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</si>
  <si>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</si>
  <si>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</si>
  <si>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</si>
  <si>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</si>
  <si>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</si>
  <si>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</si>
  <si>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</si>
  <si>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</si>
  <si>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</si>
  <si>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</si>
  <si>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</si>
  <si>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</si>
  <si>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</si>
  <si>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</si>
  <si>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</si>
  <si>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</si>
  <si>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</si>
  <si>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</si>
  <si>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</si>
  <si>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</si>
  <si>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</si>
  <si>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</si>
  <si>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</si>
  <si>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</si>
  <si>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</si>
  <si>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</si>
  <si>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</si>
  <si>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</si>
  <si>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</si>
  <si>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</si>
  <si>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</si>
  <si>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</si>
  <si>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</si>
  <si>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</si>
  <si>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</si>
  <si>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</si>
  <si>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</si>
  <si>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</si>
  <si>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</si>
  <si>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</si>
  <si>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</si>
  <si>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</si>
  <si>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</si>
  <si>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</si>
  <si>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</si>
  <si>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</si>
  <si>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</si>
  <si>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</si>
  <si>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</si>
  <si>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</si>
  <si>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</si>
  <si>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</si>
  <si>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</si>
  <si>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</si>
  <si>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</si>
  <si>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</si>
  <si>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</si>
  <si>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</si>
  <si>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</si>
  <si>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</si>
  <si>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</si>
  <si>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</si>
  <si>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</si>
  <si>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</si>
  <si>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</si>
  <si>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</si>
  <si>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</si>
  <si>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</si>
  <si>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</si>
  <si>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</si>
  <si>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</si>
  <si>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</si>
  <si>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</si>
  <si>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</si>
  <si>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</si>
  <si>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</si>
  <si>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</si>
  <si>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</si>
  <si>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</si>
  <si>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</si>
  <si>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</si>
  <si>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</si>
  <si>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</si>
  <si>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</si>
  <si>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</si>
  <si>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</si>
  <si>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</si>
  <si>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</si>
  <si>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</si>
  <si>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</si>
  <si>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</si>
  <si>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</si>
  <si>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</si>
  <si>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</si>
  <si>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</si>
  <si>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</si>
  <si>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</si>
  <si>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</si>
  <si>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</si>
  <si>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</si>
  <si>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</si>
  <si>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</si>
  <si>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</si>
  <si>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</si>
  <si>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</si>
  <si>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</si>
  <si>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</si>
  <si>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</si>
  <si>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</si>
  <si>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</si>
  <si>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</si>
  <si>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</si>
  <si>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</si>
  <si>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</si>
  <si>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</si>
  <si>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</si>
  <si>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</si>
  <si>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</si>
  <si>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</si>
  <si>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</si>
  <si>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</si>
  <si>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</si>
  <si>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</si>
  <si>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</si>
  <si>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</si>
  <si>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</si>
  <si>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</si>
  <si>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</si>
  <si>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</si>
  <si>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</si>
  <si>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</si>
  <si>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</si>
  <si>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</si>
  <si>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</si>
  <si>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</si>
  <si>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</si>
  <si>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</si>
  <si>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</si>
  <si>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</si>
  <si>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</si>
  <si>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</si>
  <si>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</si>
  <si>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</si>
  <si>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</si>
  <si>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</si>
  <si>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</si>
  <si>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</si>
  <si>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</si>
  <si>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</si>
  <si>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</si>
  <si>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</si>
  <si>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</si>
  <si>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</si>
  <si>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</si>
  <si>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</si>
  <si>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</si>
  <si>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</si>
  <si>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</si>
  <si>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</si>
  <si>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</si>
  <si>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</si>
  <si>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</si>
  <si>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</si>
  <si>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</si>
  <si>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</si>
  <si>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</si>
  <si>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</si>
  <si>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</si>
  <si>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</si>
  <si>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</si>
  <si>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</si>
  <si>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</si>
  <si>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</si>
  <si>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</si>
  <si>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</si>
  <si>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</si>
  <si>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</si>
  <si>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</si>
  <si>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</si>
  <si>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</si>
  <si>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</si>
  <si>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</si>
  <si>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</si>
  <si>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</si>
  <si>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</si>
  <si>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</si>
  <si>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</si>
  <si>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</si>
  <si>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</si>
  <si>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</si>
  <si>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</si>
  <si>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</si>
  <si>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</si>
  <si>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</si>
  <si>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</si>
  <si>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</si>
  <si>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</si>
  <si>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</si>
  <si>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</si>
  <si>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</si>
  <si>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</si>
  <si>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</si>
  <si>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</si>
  <si>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</si>
  <si>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</si>
  <si>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</si>
  <si>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</si>
  <si>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</si>
  <si>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</si>
  <si>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</si>
  <si>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</si>
  <si>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</si>
  <si>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</si>
  <si>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</si>
  <si>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</si>
  <si>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</si>
  <si>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</si>
  <si>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</si>
  <si>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</si>
  <si>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</si>
  <si>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</si>
  <si>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</si>
  <si>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</si>
  <si>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</si>
  <si>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</si>
  <si>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</si>
  <si>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</si>
  <si>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</si>
  <si>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</si>
  <si>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</si>
  <si>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</si>
  <si>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</si>
  <si>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</si>
  <si>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</si>
  <si>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</si>
  <si>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</si>
  <si>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</si>
  <si>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</si>
  <si>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</si>
  <si>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</si>
  <si>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</si>
  <si>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</si>
  <si>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</si>
  <si>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</si>
  <si>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</si>
  <si>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</si>
  <si>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</si>
  <si>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</si>
  <si>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</si>
  <si>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</si>
  <si>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</si>
  <si>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</si>
  <si>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</si>
  <si>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</si>
  <si>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</si>
  <si>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</si>
  <si>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</si>
  <si>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</si>
  <si>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</si>
  <si>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</si>
  <si>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</si>
  <si>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</si>
  <si>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</si>
  <si>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</si>
  <si>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</si>
  <si>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</si>
  <si>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</si>
  <si>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</si>
  <si>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</si>
  <si>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</si>
  <si>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</si>
  <si>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</si>
  <si>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</si>
  <si>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</si>
  <si>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</si>
  <si>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</si>
  <si>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</si>
  <si>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</si>
  <si>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</si>
  <si>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</si>
  <si>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</si>
  <si>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</si>
  <si>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</si>
  <si>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</si>
  <si>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</si>
  <si>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</si>
  <si>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</si>
  <si>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</si>
  <si>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</si>
  <si>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</si>
  <si>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</si>
  <si>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</si>
  <si>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</si>
  <si>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</si>
  <si>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</si>
  <si>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</si>
  <si>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</si>
  <si>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</si>
  <si>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</si>
  <si>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</si>
  <si>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</si>
  <si>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</si>
  <si>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</si>
  <si>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</si>
  <si>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</si>
  <si>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</si>
  <si>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</si>
  <si>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</si>
  <si>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</si>
  <si>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</si>
  <si>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</si>
  <si>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</si>
  <si>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</si>
  <si>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</si>
  <si>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</si>
  <si>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</si>
  <si>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</si>
  <si>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</si>
  <si>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</si>
  <si>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</si>
  <si>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</si>
  <si>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</si>
  <si>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</si>
  <si>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</si>
  <si>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</si>
  <si>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</si>
  <si>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</si>
  <si>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</si>
  <si>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</si>
  <si>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</si>
  <si>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</si>
  <si>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</si>
  <si>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</si>
  <si>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</si>
  <si>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</si>
  <si>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</si>
  <si>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</si>
  <si>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</si>
  <si>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</si>
  <si>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</si>
  <si>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</si>
  <si>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</si>
  <si>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</si>
  <si>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</si>
  <si>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</si>
  <si>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</si>
  <si>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</si>
  <si>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</si>
  <si>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</si>
  <si>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</si>
  <si>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</si>
  <si>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</si>
  <si>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</si>
  <si>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</si>
  <si>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</si>
  <si>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</si>
  <si>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</si>
  <si>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</si>
  <si>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</si>
  <si>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</si>
  <si>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</si>
  <si>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</si>
  <si>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</si>
  <si>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</si>
  <si>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</si>
  <si>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</si>
  <si>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</si>
  <si>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</si>
  <si>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</si>
  <si>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</si>
  <si>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/media/prodotti/cilieginedop/cilieginedop.png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</si>
</sst>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16" zoomScale="75" zoomScaleNormal="75" zoomScaleSheetLayoutView="120" workbookViewId="0">
      <pane xSplit="1" topLeftCell="DD1" activePane="topRight" state="frozen"/>
      <selection activeCell="A4" sqref="A4"/>
      <selection pane="topRight" activeCell="DH28" sqref="DH28"/>
    </sheetView>
  </sheetViews>
  <sheetFormatPr defaultColWidth="13.26953125" defaultRowHeight="17.5" customHeight="1" outlineLevelRow="1"/>
  <cols>
    <col min="1" max="1" width="117.1796875" style="4" customWidth="1"/>
    <col min="2" max="2" width="32.1796875" style="151" customWidth="1"/>
    <col min="3" max="3" width="14.26953125" style="37" customWidth="1"/>
    <col min="4" max="4" width="13.26953125" style="158" customWidth="1"/>
    <col min="5" max="5" width="14.54296875" style="15" customWidth="1"/>
    <col min="6" max="6" width="13.26953125" style="19" customWidth="1"/>
    <col min="7" max="7" width="13.26953125" style="15" customWidth="1"/>
    <col min="8" max="8" width="13.26953125" style="23" customWidth="1"/>
    <col min="9" max="9" width="13.26953125" style="1" customWidth="1"/>
    <col min="10" max="10" width="13.26953125" style="23" customWidth="1"/>
    <col min="11" max="11" width="13.26953125" style="48" customWidth="1"/>
    <col min="12" max="12" width="13.26953125" style="19" customWidth="1"/>
    <col min="13" max="13" width="13.26953125" style="1" customWidth="1"/>
    <col min="14" max="14" width="13.26953125" style="15" customWidth="1"/>
    <col min="15" max="15" width="13.26953125" style="23" customWidth="1"/>
    <col min="16" max="16" width="13.26953125" style="15" customWidth="1"/>
    <col min="17" max="17" width="13.26953125" style="19" customWidth="1"/>
    <col min="18" max="18" width="13.26953125" style="15"/>
    <col min="19" max="19" width="13.26953125" style="15" customWidth="1"/>
    <col min="20" max="20" width="13.26953125" style="19" customWidth="1"/>
    <col min="21" max="21" width="15.81640625" style="1" customWidth="1"/>
    <col min="22" max="22" width="18.1796875" style="23" customWidth="1"/>
    <col min="23" max="23" width="37.453125" style="1" customWidth="1"/>
    <col min="24" max="24" width="16.26953125" style="23" customWidth="1"/>
    <col min="25" max="25" width="17.26953125" style="15" customWidth="1"/>
    <col min="26" max="26" width="13.26953125" style="19" customWidth="1"/>
    <col min="27" max="27" width="14.54296875" style="1" customWidth="1"/>
    <col min="28" max="28" width="14.81640625" style="23" customWidth="1"/>
    <col min="29" max="29" width="13.26953125" style="1" customWidth="1"/>
    <col min="30" max="30" width="19.54296875" style="19" customWidth="1"/>
    <col min="31" max="31" width="59" style="1" customWidth="1"/>
    <col min="32" max="32" width="13.26953125" style="23" customWidth="1"/>
    <col min="33" max="33" width="21.7265625" style="1" customWidth="1"/>
    <col min="34" max="34" width="20.7265625" style="19" customWidth="1"/>
    <col min="35" max="35" width="13.26953125" style="1" customWidth="1"/>
    <col min="36" max="36" width="27.1796875" style="32" customWidth="1"/>
    <col min="37" max="37" width="23.453125" style="1" customWidth="1"/>
    <col min="38" max="38" width="15.1796875" style="23" customWidth="1"/>
    <col min="39" max="39" width="15" style="1" customWidth="1"/>
    <col min="40" max="40" width="3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59.54296875" style="59" customWidth="1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5" width="13.26953125" style="66"/>
    <col min="136" max="136" width="24.54296875" style="66" customWidth="1"/>
    <col min="137" max="137" width="28.453125" style="66" customWidth="1"/>
    <col min="138" max="138" width="21.81640625" style="66" customWidth="1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957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956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1071</v>
      </c>
      <c r="DY3" s="100"/>
      <c r="DZ3" s="100"/>
      <c r="EA3" s="100"/>
      <c r="EB3" s="100"/>
      <c r="EC3" s="100"/>
      <c r="ED3" s="100"/>
      <c r="EE3" s="100"/>
      <c r="EI3" s="102" t="s">
        <v>954</v>
      </c>
      <c r="EJ3" s="102"/>
      <c r="EK3" s="102"/>
      <c r="EL3" s="102" t="s">
        <v>953</v>
      </c>
      <c r="EM3" s="102"/>
      <c r="EN3" s="102"/>
      <c r="EO3" s="102" t="s">
        <v>955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1069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1115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1074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868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958</v>
      </c>
      <c r="EJ4" s="132" t="s">
        <v>985</v>
      </c>
      <c r="EK4" s="132" t="s">
        <v>959</v>
      </c>
      <c r="EL4" s="132" t="s">
        <v>958</v>
      </c>
      <c r="EM4" s="132" t="s">
        <v>985</v>
      </c>
      <c r="EN4" s="132" t="s">
        <v>959</v>
      </c>
      <c r="EO4" s="132" t="s">
        <v>958</v>
      </c>
      <c r="EP4" s="132" t="s">
        <v>985</v>
      </c>
      <c r="EQ4" s="138" t="s">
        <v>959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360</v>
      </c>
      <c r="B5" s="147" t="s">
        <v>361</v>
      </c>
      <c r="C5" s="38">
        <v>125</v>
      </c>
      <c r="D5" s="153">
        <v>1</v>
      </c>
      <c r="E5" s="17" t="s">
        <v>1107</v>
      </c>
      <c r="F5" s="20" t="s">
        <v>183</v>
      </c>
      <c r="G5" s="17" t="s">
        <v>922</v>
      </c>
      <c r="H5" s="24" t="s">
        <v>199</v>
      </c>
      <c r="I5" s="12" t="s">
        <v>362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922</v>
      </c>
      <c r="R5" s="17" t="s">
        <v>922</v>
      </c>
      <c r="S5" s="17"/>
      <c r="T5" s="20" t="s">
        <v>363</v>
      </c>
      <c r="U5" s="11" t="s">
        <v>364</v>
      </c>
      <c r="V5" s="24"/>
      <c r="W5" s="11" t="s">
        <v>1134</v>
      </c>
      <c r="X5" s="24" t="s">
        <v>136</v>
      </c>
      <c r="Y5" s="17" t="s">
        <v>217</v>
      </c>
      <c r="Z5" s="20" t="s">
        <v>183</v>
      </c>
      <c r="AA5" s="11" t="s">
        <v>1091</v>
      </c>
      <c r="AB5" s="24" t="s">
        <v>293</v>
      </c>
      <c r="AC5" s="11" t="s">
        <v>132</v>
      </c>
      <c r="AD5" s="20" t="s">
        <v>972</v>
      </c>
      <c r="AE5" s="11" t="s">
        <v>1096</v>
      </c>
      <c r="AF5" s="24" t="s">
        <v>365</v>
      </c>
      <c r="AG5" s="11" t="s">
        <v>366</v>
      </c>
      <c r="AH5" s="45" t="str">
        <f>EI5&amp;" (L) "&amp;EJ5&amp;" (l) "&amp;EK5&amp;" (h) "</f>
        <v xml:space="preserve">110 (L) 60 (l) 20 (h) </v>
      </c>
      <c r="AI5" s="11" t="s">
        <v>368</v>
      </c>
      <c r="AJ5" s="33" t="s">
        <v>369</v>
      </c>
      <c r="AK5" s="11" t="s">
        <v>189</v>
      </c>
      <c r="AL5" s="24" t="s">
        <v>983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987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371</v>
      </c>
      <c r="AZ5" s="24" t="s">
        <v>150</v>
      </c>
      <c r="BA5" s="11" t="s">
        <v>151</v>
      </c>
      <c r="BB5" s="24" t="s">
        <v>372</v>
      </c>
      <c r="BC5" s="17" t="s">
        <v>153</v>
      </c>
      <c r="BD5" s="20" t="s">
        <v>154</v>
      </c>
      <c r="BE5" s="113" t="s">
        <v>373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374</v>
      </c>
      <c r="BR5" s="114" t="s">
        <v>375</v>
      </c>
      <c r="BS5" s="113" t="s">
        <v>374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867</v>
      </c>
      <c r="DD5" s="12" t="s">
        <v>1002</v>
      </c>
      <c r="DE5" s="24"/>
      <c r="DF5" s="11" t="s">
        <v>376</v>
      </c>
      <c r="DG5" s="24" t="s">
        <v>377</v>
      </c>
      <c r="DH5" s="11" t="s">
        <v>378</v>
      </c>
      <c r="DI5" s="24" t="s">
        <v>379</v>
      </c>
      <c r="DJ5" s="11" t="s">
        <v>380</v>
      </c>
      <c r="DK5" s="24" t="s">
        <v>381</v>
      </c>
      <c r="DL5" s="11" t="s">
        <v>169</v>
      </c>
      <c r="DM5" s="60" t="str">
        <f t="shared" ref="DM5:DM10" si="1">B5</f>
        <v>PF00035</v>
      </c>
      <c r="DN5" s="60"/>
      <c r="DO5" s="60" t="s">
        <v>837</v>
      </c>
      <c r="DP5" s="61" t="s">
        <v>812</v>
      </c>
      <c r="DQ5" s="60"/>
      <c r="DR5" s="60" t="s">
        <v>832</v>
      </c>
      <c r="DS5" s="60" t="s">
        <v>838</v>
      </c>
      <c r="DT5" s="60" t="s">
        <v>1112</v>
      </c>
      <c r="DU5" s="60" t="s">
        <v>813</v>
      </c>
      <c r="DV5" s="60" t="s">
        <v>382</v>
      </c>
      <c r="DW5" s="60" t="s">
        <v>382</v>
      </c>
      <c r="DX5" s="60" t="s">
        <v>907</v>
      </c>
      <c r="DY5" s="59" t="s">
        <v>828</v>
      </c>
      <c r="DZ5" s="61" t="s">
        <v>383</v>
      </c>
      <c r="EA5" s="61" t="s">
        <v>175</v>
      </c>
      <c r="EB5" s="61" t="s">
        <v>176</v>
      </c>
      <c r="EC5" s="61" t="s">
        <v>384</v>
      </c>
      <c r="ED5" s="60"/>
      <c r="EE5" s="67" t="str">
        <f t="shared" ref="EE5:EE43" si="2">B5</f>
        <v>PF00035</v>
      </c>
      <c r="EF5" s="67" t="s">
        <v>367</v>
      </c>
      <c r="EG5" s="68" t="s">
        <v>370</v>
      </c>
      <c r="EH5" s="67" t="s">
        <v>1030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960</v>
      </c>
      <c r="W6" s="1" t="s">
        <v>1133</v>
      </c>
      <c r="X6" s="23" t="s">
        <v>136</v>
      </c>
      <c r="Y6" s="15" t="s">
        <v>217</v>
      </c>
      <c r="Z6" s="19" t="s">
        <v>201</v>
      </c>
      <c r="AA6" s="1" t="s">
        <v>1090</v>
      </c>
      <c r="AB6" s="23" t="s">
        <v>1101</v>
      </c>
      <c r="AC6" s="1" t="s">
        <v>132</v>
      </c>
      <c r="AD6" s="19" t="s">
        <v>971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984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1168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867</v>
      </c>
      <c r="DD6" s="2" t="s">
        <v>866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839</v>
      </c>
      <c r="DP6" s="62" t="s">
        <v>842</v>
      </c>
      <c r="DQ6" s="59" t="s">
        <v>843</v>
      </c>
      <c r="DR6" s="59" t="s">
        <v>832</v>
      </c>
      <c r="DS6" s="59" t="s">
        <v>840</v>
      </c>
      <c r="DT6" s="59" t="s">
        <v>934</v>
      </c>
      <c r="DV6" s="59" t="s">
        <v>814</v>
      </c>
      <c r="DW6" s="59" t="s">
        <v>173</v>
      </c>
      <c r="DX6" s="59" t="s">
        <v>816</v>
      </c>
      <c r="DY6" s="59" t="s">
        <v>828</v>
      </c>
      <c r="DZ6" s="62" t="s">
        <v>217</v>
      </c>
      <c r="EA6" s="62" t="s">
        <v>1017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1169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>
      <c r="A7" s="144" t="s">
        <v>1057</v>
      </c>
      <c r="B7" s="148" t="s">
        <v>1064</v>
      </c>
      <c r="C7" s="37">
        <v>125</v>
      </c>
      <c r="D7" s="158">
        <v>1</v>
      </c>
      <c r="E7" s="15" t="s">
        <v>1019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822</v>
      </c>
      <c r="T7" s="19" t="s">
        <v>133</v>
      </c>
      <c r="U7" s="1" t="s">
        <v>134</v>
      </c>
      <c r="V7" s="23" t="s">
        <v>135</v>
      </c>
      <c r="W7" s="2" t="s">
        <v>1122</v>
      </c>
      <c r="X7" s="23" t="s">
        <v>136</v>
      </c>
      <c r="Y7" s="15" t="s">
        <v>183</v>
      </c>
      <c r="Z7" s="19" t="s">
        <v>781</v>
      </c>
      <c r="AA7" s="1" t="s">
        <v>1087</v>
      </c>
      <c r="AB7" s="23" t="s">
        <v>1104</v>
      </c>
      <c r="AC7" s="1" t="s">
        <v>132</v>
      </c>
      <c r="AD7" s="19" t="s">
        <v>971</v>
      </c>
      <c r="AE7" s="1" t="s">
        <v>1094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1058</v>
      </c>
      <c r="AK7" s="1" t="s">
        <v>145</v>
      </c>
      <c r="AL7" s="23" t="s">
        <v>984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1065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996</v>
      </c>
      <c r="BE7" s="115">
        <v>26</v>
      </c>
      <c r="BF7" s="19" t="s">
        <v>998</v>
      </c>
      <c r="BG7" s="15" t="s">
        <v>1000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867</v>
      </c>
      <c r="DD7" s="2" t="s">
        <v>866</v>
      </c>
      <c r="DF7" s="1" t="s">
        <v>1066</v>
      </c>
      <c r="DG7" s="23" t="s">
        <v>164</v>
      </c>
      <c r="DH7" s="1" t="s">
        <v>1066</v>
      </c>
      <c r="DI7" s="23" t="s">
        <v>166</v>
      </c>
      <c r="DJ7" s="1" t="s">
        <v>786</v>
      </c>
      <c r="DK7" s="23" t="s">
        <v>787</v>
      </c>
      <c r="DL7" s="1" t="s">
        <v>169</v>
      </c>
      <c r="DM7" s="59" t="str">
        <f t="shared" si="1"/>
        <v>PF00169</v>
      </c>
      <c r="DO7" s="59" t="s">
        <v>1059</v>
      </c>
      <c r="DP7" s="62" t="s">
        <v>819</v>
      </c>
      <c r="DQ7" s="59" t="s">
        <v>767</v>
      </c>
      <c r="DR7" s="59" t="s">
        <v>947</v>
      </c>
      <c r="DS7" s="59" t="s">
        <v>1060</v>
      </c>
      <c r="DT7" s="59" t="s">
        <v>941</v>
      </c>
      <c r="DU7" s="59" t="s">
        <v>172</v>
      </c>
      <c r="DV7" s="59" t="s">
        <v>814</v>
      </c>
      <c r="DW7" s="59" t="s">
        <v>173</v>
      </c>
      <c r="DX7" s="62" t="s">
        <v>816</v>
      </c>
      <c r="DY7" s="59" t="s">
        <v>828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405</v>
      </c>
      <c r="EG7" s="66" t="s">
        <v>147</v>
      </c>
      <c r="EH7" s="66" t="s">
        <v>1032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778</v>
      </c>
      <c r="B8" s="148" t="s">
        <v>779</v>
      </c>
      <c r="C8" s="37">
        <v>125</v>
      </c>
      <c r="D8" s="158">
        <v>1</v>
      </c>
      <c r="E8" s="15" t="s">
        <v>1019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822</v>
      </c>
      <c r="T8" s="19" t="s">
        <v>133</v>
      </c>
      <c r="U8" s="1" t="s">
        <v>134</v>
      </c>
      <c r="V8" s="23" t="s">
        <v>135</v>
      </c>
      <c r="W8" s="2" t="s">
        <v>780</v>
      </c>
      <c r="X8" s="23" t="s">
        <v>136</v>
      </c>
      <c r="Y8" s="15" t="s">
        <v>183</v>
      </c>
      <c r="Z8" s="19" t="s">
        <v>781</v>
      </c>
      <c r="AA8" s="1" t="s">
        <v>1088</v>
      </c>
      <c r="AB8" s="23" t="s">
        <v>1104</v>
      </c>
      <c r="AC8" s="1" t="s">
        <v>132</v>
      </c>
      <c r="AD8" s="19" t="s">
        <v>971</v>
      </c>
      <c r="AE8" s="1" t="s">
        <v>1094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782</v>
      </c>
      <c r="AK8" s="1" t="s">
        <v>145</v>
      </c>
      <c r="AL8" s="23" t="s">
        <v>984</v>
      </c>
      <c r="AM8" s="1" t="s">
        <v>146</v>
      </c>
      <c r="AN8" s="129" t="str">
        <f t="shared" si="4"/>
        <v xml:space="preserve">387 (L) 233 (l) 80 (h) </v>
      </c>
      <c r="AO8" s="29" t="s">
        <v>783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996</v>
      </c>
      <c r="BE8" s="115">
        <v>26</v>
      </c>
      <c r="BF8" s="19" t="s">
        <v>998</v>
      </c>
      <c r="BG8" s="15" t="s">
        <v>1000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867</v>
      </c>
      <c r="DD8" s="2" t="s">
        <v>866</v>
      </c>
      <c r="DF8" s="1" t="s">
        <v>784</v>
      </c>
      <c r="DG8" s="23" t="s">
        <v>164</v>
      </c>
      <c r="DH8" s="1" t="s">
        <v>785</v>
      </c>
      <c r="DI8" s="23" t="s">
        <v>166</v>
      </c>
      <c r="DJ8" s="1" t="s">
        <v>786</v>
      </c>
      <c r="DK8" s="23" t="s">
        <v>787</v>
      </c>
      <c r="DL8" s="1" t="s">
        <v>169</v>
      </c>
      <c r="DM8" s="59" t="str">
        <f t="shared" si="1"/>
        <v>PMG00125GARVS03C0204</v>
      </c>
      <c r="DO8" s="59" t="s">
        <v>944</v>
      </c>
      <c r="DP8" s="62" t="s">
        <v>819</v>
      </c>
      <c r="DQ8" s="59" t="s">
        <v>767</v>
      </c>
      <c r="DR8" s="59" t="s">
        <v>947</v>
      </c>
      <c r="DS8" s="59" t="s">
        <v>948</v>
      </c>
      <c r="DT8" s="59" t="s">
        <v>941</v>
      </c>
      <c r="DU8" s="59" t="s">
        <v>172</v>
      </c>
      <c r="DV8" s="59" t="s">
        <v>814</v>
      </c>
      <c r="DW8" s="59" t="s">
        <v>173</v>
      </c>
      <c r="DX8" s="62" t="s">
        <v>816</v>
      </c>
      <c r="DY8" s="59" t="s">
        <v>828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405</v>
      </c>
      <c r="EG8" s="66" t="s">
        <v>147</v>
      </c>
      <c r="EH8" s="66" t="s">
        <v>1032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788</v>
      </c>
      <c r="B9" s="148" t="s">
        <v>789</v>
      </c>
      <c r="C9" s="37">
        <v>200</v>
      </c>
      <c r="D9" s="158">
        <v>1</v>
      </c>
      <c r="E9" s="15" t="s">
        <v>1020</v>
      </c>
      <c r="F9" s="19" t="s">
        <v>790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822</v>
      </c>
      <c r="T9" s="19" t="s">
        <v>133</v>
      </c>
      <c r="U9" s="1" t="s">
        <v>134</v>
      </c>
      <c r="V9" s="23" t="s">
        <v>135</v>
      </c>
      <c r="W9" s="1" t="s">
        <v>780</v>
      </c>
      <c r="X9" s="23" t="s">
        <v>136</v>
      </c>
      <c r="Y9" s="15" t="s">
        <v>790</v>
      </c>
      <c r="Z9" s="19" t="s">
        <v>791</v>
      </c>
      <c r="AA9" s="1" t="s">
        <v>1088</v>
      </c>
      <c r="AB9" s="23" t="s">
        <v>1104</v>
      </c>
      <c r="AC9" s="1" t="s">
        <v>132</v>
      </c>
      <c r="AD9" s="19" t="s">
        <v>971</v>
      </c>
      <c r="AE9" s="1" t="s">
        <v>1094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792</v>
      </c>
      <c r="AK9" s="1" t="s">
        <v>145</v>
      </c>
      <c r="AL9" s="23" t="s">
        <v>984</v>
      </c>
      <c r="AM9" s="1" t="s">
        <v>146</v>
      </c>
      <c r="AN9" s="129" t="str">
        <f t="shared" si="4"/>
        <v xml:space="preserve">337 (L) 204 (l) 110 (h) </v>
      </c>
      <c r="AO9" s="29" t="s">
        <v>793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996</v>
      </c>
      <c r="BE9" s="115">
        <v>26</v>
      </c>
      <c r="BF9" s="19" t="s">
        <v>998</v>
      </c>
      <c r="BG9" s="15" t="s">
        <v>1000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867</v>
      </c>
      <c r="DD9" s="2" t="s">
        <v>866</v>
      </c>
      <c r="DF9" s="1" t="s">
        <v>794</v>
      </c>
      <c r="DG9" s="23" t="s">
        <v>164</v>
      </c>
      <c r="DH9" s="1" t="s">
        <v>795</v>
      </c>
      <c r="DI9" s="23" t="s">
        <v>210</v>
      </c>
      <c r="DJ9" s="1" t="s">
        <v>796</v>
      </c>
      <c r="DK9" s="23" t="s">
        <v>797</v>
      </c>
      <c r="DL9" s="1" t="s">
        <v>169</v>
      </c>
      <c r="DM9" s="59" t="str">
        <f t="shared" si="1"/>
        <v>PMG00200GARVS63C0300</v>
      </c>
      <c r="DO9" s="59" t="s">
        <v>945</v>
      </c>
      <c r="DP9" s="62" t="s">
        <v>819</v>
      </c>
      <c r="DQ9" s="59" t="s">
        <v>767</v>
      </c>
      <c r="DR9" s="59" t="s">
        <v>947</v>
      </c>
      <c r="DS9" s="59" t="s">
        <v>948</v>
      </c>
      <c r="DT9" s="59" t="s">
        <v>941</v>
      </c>
      <c r="DU9" s="59" t="s">
        <v>172</v>
      </c>
      <c r="DV9" s="59" t="s">
        <v>814</v>
      </c>
      <c r="DW9" s="59" t="s">
        <v>173</v>
      </c>
      <c r="DX9" s="62" t="s">
        <v>816</v>
      </c>
      <c r="DY9" s="59" t="s">
        <v>828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724</v>
      </c>
      <c r="EG9" s="66" t="s">
        <v>206</v>
      </c>
      <c r="EH9" s="66" t="s">
        <v>1033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530</v>
      </c>
      <c r="B10" s="148" t="s">
        <v>531</v>
      </c>
      <c r="C10" s="37">
        <v>10</v>
      </c>
      <c r="D10" s="158">
        <v>1</v>
      </c>
      <c r="E10" s="15" t="s">
        <v>1021</v>
      </c>
      <c r="F10" s="19" t="s">
        <v>352</v>
      </c>
      <c r="G10" s="15" t="s">
        <v>532</v>
      </c>
      <c r="H10" s="23" t="s">
        <v>219</v>
      </c>
      <c r="I10" s="1" t="s">
        <v>388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910</v>
      </c>
      <c r="R10" s="15" t="s">
        <v>910</v>
      </c>
      <c r="T10" s="19" t="s">
        <v>133</v>
      </c>
      <c r="U10" s="1" t="s">
        <v>134</v>
      </c>
      <c r="V10" s="23" t="s">
        <v>135</v>
      </c>
      <c r="W10" s="1" t="s">
        <v>486</v>
      </c>
      <c r="X10" s="23" t="s">
        <v>136</v>
      </c>
      <c r="Y10" s="15" t="s">
        <v>217</v>
      </c>
      <c r="Z10" s="19" t="s">
        <v>533</v>
      </c>
      <c r="AA10" s="1" t="s">
        <v>1082</v>
      </c>
      <c r="AB10" s="23" t="s">
        <v>1104</v>
      </c>
      <c r="AC10" s="1" t="s">
        <v>435</v>
      </c>
      <c r="AD10" s="32" t="s">
        <v>1092</v>
      </c>
      <c r="AE10" s="2" t="s">
        <v>824</v>
      </c>
      <c r="AF10" s="23" t="s">
        <v>390</v>
      </c>
      <c r="AG10" s="1" t="s">
        <v>391</v>
      </c>
      <c r="AH10" s="46" t="str">
        <f t="shared" si="3"/>
        <v xml:space="preserve">134 (L) 25 (l) 120 (h) </v>
      </c>
      <c r="AI10" s="1" t="s">
        <v>143</v>
      </c>
      <c r="AJ10" s="32" t="s">
        <v>534</v>
      </c>
      <c r="AK10" s="1" t="s">
        <v>145</v>
      </c>
      <c r="AL10" s="23" t="s">
        <v>984</v>
      </c>
      <c r="AM10" s="1" t="s">
        <v>146</v>
      </c>
      <c r="AN10" s="129" t="str">
        <f t="shared" si="4"/>
        <v xml:space="preserve">232 (L) 200 (l) 90 (h) </v>
      </c>
      <c r="AO10" s="29" t="s">
        <v>536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996</v>
      </c>
      <c r="BE10" s="115">
        <v>26</v>
      </c>
      <c r="BF10" s="19" t="s">
        <v>998</v>
      </c>
      <c r="BG10" s="15" t="s">
        <v>1000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867</v>
      </c>
      <c r="DD10" s="2" t="s">
        <v>866</v>
      </c>
      <c r="DF10" s="1" t="s">
        <v>537</v>
      </c>
      <c r="DG10" s="23" t="s">
        <v>356</v>
      </c>
      <c r="DH10" s="1" t="s">
        <v>537</v>
      </c>
      <c r="DI10" s="23" t="s">
        <v>413</v>
      </c>
      <c r="DJ10" s="1" t="s">
        <v>538</v>
      </c>
      <c r="DK10" s="23" t="s">
        <v>539</v>
      </c>
      <c r="DL10" s="1" t="s">
        <v>169</v>
      </c>
      <c r="DM10" s="59" t="str">
        <f t="shared" si="1"/>
        <v>PF00075</v>
      </c>
      <c r="DO10" s="59" t="s">
        <v>917</v>
      </c>
      <c r="DP10" s="62" t="s">
        <v>819</v>
      </c>
      <c r="DQ10" s="59" t="s">
        <v>890</v>
      </c>
      <c r="DR10" s="59" t="s">
        <v>920</v>
      </c>
      <c r="DS10" s="59" t="s">
        <v>261</v>
      </c>
      <c r="DT10" s="59" t="s">
        <v>937</v>
      </c>
      <c r="DU10" s="59" t="s">
        <v>821</v>
      </c>
      <c r="DV10" s="59" t="s">
        <v>861</v>
      </c>
      <c r="DW10" s="59" t="s">
        <v>173</v>
      </c>
      <c r="DX10" s="62" t="s">
        <v>816</v>
      </c>
      <c r="DY10" s="59" t="s">
        <v>828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535</v>
      </c>
      <c r="EH10" s="66" t="s">
        <v>1034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882</v>
      </c>
      <c r="B11" s="148" t="s">
        <v>869</v>
      </c>
      <c r="C11" s="37">
        <v>180</v>
      </c>
      <c r="D11" s="158">
        <v>1</v>
      </c>
      <c r="E11" s="15" t="s">
        <v>217</v>
      </c>
      <c r="F11" s="19" t="s">
        <v>871</v>
      </c>
      <c r="G11" s="15" t="s">
        <v>870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870</v>
      </c>
      <c r="Q11" s="19" t="s">
        <v>870</v>
      </c>
      <c r="R11" s="15" t="s">
        <v>870</v>
      </c>
      <c r="T11" s="19" t="s">
        <v>221</v>
      </c>
      <c r="U11" s="1" t="s">
        <v>1072</v>
      </c>
      <c r="V11" s="23" t="s">
        <v>883</v>
      </c>
      <c r="W11" s="1" t="s">
        <v>1134</v>
      </c>
      <c r="X11" s="23" t="s">
        <v>136</v>
      </c>
      <c r="Y11" s="15" t="s">
        <v>871</v>
      </c>
      <c r="Z11" s="19" t="s">
        <v>965</v>
      </c>
      <c r="AA11" s="2" t="s">
        <v>1084</v>
      </c>
      <c r="AB11" s="23" t="s">
        <v>884</v>
      </c>
      <c r="AC11" s="1" t="s">
        <v>132</v>
      </c>
      <c r="AD11" s="19" t="s">
        <v>872</v>
      </c>
      <c r="AE11" s="1" t="s">
        <v>1095</v>
      </c>
      <c r="AF11" s="23" t="s">
        <v>977</v>
      </c>
      <c r="AG11" s="1" t="s">
        <v>979</v>
      </c>
      <c r="AH11" s="46" t="str">
        <f t="shared" si="3"/>
        <v xml:space="preserve">120 (L) 120 (l) 50 (h) </v>
      </c>
      <c r="AI11" s="1" t="s">
        <v>875</v>
      </c>
      <c r="AJ11" s="34" t="s">
        <v>873</v>
      </c>
      <c r="AK11" s="1" t="s">
        <v>189</v>
      </c>
      <c r="AL11" s="23" t="s">
        <v>365</v>
      </c>
      <c r="AM11" s="1" t="s">
        <v>146</v>
      </c>
      <c r="AN11" s="129" t="str">
        <f t="shared" si="4"/>
        <v xml:space="preserve">295 (L) 230 (l) 120 (h) </v>
      </c>
      <c r="AO11" s="29" t="s">
        <v>885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877</v>
      </c>
      <c r="AZ11" s="56" t="s">
        <v>878</v>
      </c>
      <c r="BA11" s="1" t="s">
        <v>995</v>
      </c>
      <c r="BB11" s="23" t="s">
        <v>372</v>
      </c>
      <c r="BC11" s="15" t="s">
        <v>879</v>
      </c>
      <c r="BD11" s="19" t="s">
        <v>1003</v>
      </c>
      <c r="BE11" s="115" t="s">
        <v>880</v>
      </c>
      <c r="BF11" s="19" t="s">
        <v>1004</v>
      </c>
      <c r="BG11" s="15" t="s">
        <v>881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867</v>
      </c>
      <c r="DD11" s="2" t="s">
        <v>1001</v>
      </c>
      <c r="DF11" s="1" t="s">
        <v>1067</v>
      </c>
      <c r="DG11" s="23" t="s">
        <v>1068</v>
      </c>
      <c r="DH11" s="2" t="s">
        <v>1067</v>
      </c>
      <c r="DI11" s="23" t="s">
        <v>1063</v>
      </c>
      <c r="DJ11" s="1" t="s">
        <v>1068</v>
      </c>
      <c r="DK11" s="23" t="s">
        <v>1062</v>
      </c>
      <c r="DL11" s="1" t="s">
        <v>169</v>
      </c>
      <c r="DM11" s="59" t="s">
        <v>869</v>
      </c>
      <c r="DO11" s="59" t="s">
        <v>1005</v>
      </c>
      <c r="DP11" s="59" t="s">
        <v>1007</v>
      </c>
      <c r="DQ11" s="59" t="s">
        <v>1006</v>
      </c>
      <c r="DR11" s="59" t="s">
        <v>832</v>
      </c>
      <c r="DS11" s="59" t="s">
        <v>1008</v>
      </c>
      <c r="DT11" s="59" t="s">
        <v>1009</v>
      </c>
      <c r="DU11" s="59" t="s">
        <v>1010</v>
      </c>
      <c r="DV11" s="59" t="s">
        <v>1011</v>
      </c>
      <c r="DW11" s="59" t="s">
        <v>1012</v>
      </c>
      <c r="DX11" s="59" t="s">
        <v>816</v>
      </c>
      <c r="DY11" s="59" t="s">
        <v>828</v>
      </c>
      <c r="DZ11" s="59" t="s">
        <v>1016</v>
      </c>
      <c r="EA11" s="59" t="s">
        <v>1113</v>
      </c>
      <c r="EB11" s="59" t="s">
        <v>1018</v>
      </c>
      <c r="EC11" s="59" t="s">
        <v>384</v>
      </c>
      <c r="EE11" s="66" t="str">
        <f t="shared" si="2"/>
        <v>PF00139</v>
      </c>
      <c r="EF11" s="66" t="s">
        <v>876</v>
      </c>
      <c r="EG11" s="66" t="s">
        <v>874</v>
      </c>
      <c r="EH11" s="66" t="s">
        <v>1035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1022</v>
      </c>
      <c r="F12" s="19" t="s">
        <v>962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1082</v>
      </c>
      <c r="AB12" s="23" t="s">
        <v>1100</v>
      </c>
      <c r="AC12" s="1" t="s">
        <v>139</v>
      </c>
      <c r="AD12" s="19" t="s">
        <v>971</v>
      </c>
      <c r="AE12" s="1" t="s">
        <v>1093</v>
      </c>
      <c r="AF12" s="23" t="s">
        <v>973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996</v>
      </c>
      <c r="BE12" s="115">
        <v>26</v>
      </c>
      <c r="BF12" s="19" t="s">
        <v>998</v>
      </c>
      <c r="BG12" s="15" t="s">
        <v>1000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1111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867</v>
      </c>
      <c r="DD12" s="2" t="s">
        <v>866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893</v>
      </c>
      <c r="DP12" s="62" t="s">
        <v>851</v>
      </c>
      <c r="DQ12" s="59" t="s">
        <v>170</v>
      </c>
      <c r="DR12" s="59" t="s">
        <v>260</v>
      </c>
      <c r="DS12" s="59" t="s">
        <v>261</v>
      </c>
      <c r="DT12" s="59" t="s">
        <v>933</v>
      </c>
      <c r="DU12" s="59" t="s">
        <v>262</v>
      </c>
      <c r="DV12" s="59" t="s">
        <v>905</v>
      </c>
      <c r="DW12" s="59" t="s">
        <v>173</v>
      </c>
      <c r="DX12" s="59" t="s">
        <v>908</v>
      </c>
      <c r="DY12" s="59" t="s">
        <v>909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1036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1019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1075</v>
      </c>
      <c r="Z13" s="19" t="s">
        <v>248</v>
      </c>
      <c r="AA13" s="1" t="s">
        <v>1082</v>
      </c>
      <c r="AB13" s="23" t="s">
        <v>1100</v>
      </c>
      <c r="AC13" s="1" t="s">
        <v>139</v>
      </c>
      <c r="AD13" s="19" t="s">
        <v>971</v>
      </c>
      <c r="AE13" s="1" t="s">
        <v>1093</v>
      </c>
      <c r="AF13" s="23" t="s">
        <v>973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996</v>
      </c>
      <c r="BE13" s="115">
        <v>26</v>
      </c>
      <c r="BF13" s="19" t="s">
        <v>998</v>
      </c>
      <c r="BG13" s="15" t="s">
        <v>1000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1111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867</v>
      </c>
      <c r="DD13" s="2" t="s">
        <v>866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851</v>
      </c>
      <c r="DQ13" s="59" t="s">
        <v>170</v>
      </c>
      <c r="DR13" s="59" t="s">
        <v>260</v>
      </c>
      <c r="DS13" s="59" t="s">
        <v>261</v>
      </c>
      <c r="DT13" s="59" t="s">
        <v>933</v>
      </c>
      <c r="DU13" s="59" t="s">
        <v>262</v>
      </c>
      <c r="DV13" s="59" t="s">
        <v>905</v>
      </c>
      <c r="DW13" s="59" t="s">
        <v>173</v>
      </c>
      <c r="DX13" s="59" t="s">
        <v>908</v>
      </c>
      <c r="DY13" s="59" t="s">
        <v>909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1036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1023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1082</v>
      </c>
      <c r="AB14" s="23" t="s">
        <v>1100</v>
      </c>
      <c r="AC14" s="1" t="s">
        <v>139</v>
      </c>
      <c r="AD14" s="19" t="s">
        <v>971</v>
      </c>
      <c r="AE14" s="1" t="s">
        <v>1093</v>
      </c>
      <c r="AF14" s="23" t="s">
        <v>973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996</v>
      </c>
      <c r="BE14" s="115">
        <v>26</v>
      </c>
      <c r="BF14" s="19" t="s">
        <v>998</v>
      </c>
      <c r="BG14" s="15" t="s">
        <v>1000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1111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867</v>
      </c>
      <c r="DD14" s="2" t="s">
        <v>866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851</v>
      </c>
      <c r="DQ14" s="59" t="s">
        <v>170</v>
      </c>
      <c r="DR14" s="59" t="s">
        <v>260</v>
      </c>
      <c r="DS14" s="59" t="s">
        <v>261</v>
      </c>
      <c r="DT14" s="59" t="s">
        <v>933</v>
      </c>
      <c r="DU14" s="59" t="s">
        <v>262</v>
      </c>
      <c r="DV14" s="59" t="s">
        <v>905</v>
      </c>
      <c r="DW14" s="59" t="s">
        <v>173</v>
      </c>
      <c r="DX14" s="59" t="s">
        <v>908</v>
      </c>
      <c r="DY14" s="59" t="s">
        <v>909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1036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1024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1082</v>
      </c>
      <c r="AB15" s="23" t="s">
        <v>1100</v>
      </c>
      <c r="AC15" s="1" t="s">
        <v>139</v>
      </c>
      <c r="AD15" s="19" t="s">
        <v>971</v>
      </c>
      <c r="AE15" s="1" t="s">
        <v>1093</v>
      </c>
      <c r="AF15" s="23" t="s">
        <v>973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996</v>
      </c>
      <c r="BE15" s="115">
        <v>26</v>
      </c>
      <c r="BF15" s="19" t="s">
        <v>998</v>
      </c>
      <c r="BG15" s="15" t="s">
        <v>1000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1111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867</v>
      </c>
      <c r="DD15" s="2" t="s">
        <v>866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851</v>
      </c>
      <c r="DQ15" s="59" t="s">
        <v>170</v>
      </c>
      <c r="DR15" s="59" t="s">
        <v>260</v>
      </c>
      <c r="DS15" s="59" t="s">
        <v>261</v>
      </c>
      <c r="DT15" s="59" t="s">
        <v>933</v>
      </c>
      <c r="DU15" s="59" t="s">
        <v>262</v>
      </c>
      <c r="DV15" s="59" t="s">
        <v>905</v>
      </c>
      <c r="DW15" s="59" t="s">
        <v>173</v>
      </c>
      <c r="DX15" s="59" t="s">
        <v>908</v>
      </c>
      <c r="DY15" s="59" t="s">
        <v>909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1036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483</v>
      </c>
      <c r="B16" s="148" t="s">
        <v>484</v>
      </c>
      <c r="C16" s="37">
        <v>125</v>
      </c>
      <c r="D16" s="158">
        <v>1</v>
      </c>
      <c r="E16" s="15" t="s">
        <v>1019</v>
      </c>
      <c r="F16" s="19" t="s">
        <v>183</v>
      </c>
      <c r="G16" s="15" t="s">
        <v>400</v>
      </c>
      <c r="H16" s="23" t="s">
        <v>219</v>
      </c>
      <c r="I16" s="1" t="s">
        <v>485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400</v>
      </c>
      <c r="R16" s="15" t="s">
        <v>400</v>
      </c>
      <c r="T16" s="19" t="s">
        <v>133</v>
      </c>
      <c r="U16" s="1" t="s">
        <v>134</v>
      </c>
      <c r="V16" s="23" t="s">
        <v>135</v>
      </c>
      <c r="W16" s="1" t="s">
        <v>486</v>
      </c>
      <c r="X16" s="23" t="s">
        <v>136</v>
      </c>
      <c r="Y16" s="15" t="s">
        <v>183</v>
      </c>
      <c r="Z16" s="19" t="s">
        <v>403</v>
      </c>
      <c r="AA16" s="1" t="s">
        <v>1082</v>
      </c>
      <c r="AB16" s="23" t="s">
        <v>1104</v>
      </c>
      <c r="AC16" s="1" t="s">
        <v>435</v>
      </c>
      <c r="AD16" s="32" t="s">
        <v>1092</v>
      </c>
      <c r="AE16" s="2" t="s">
        <v>824</v>
      </c>
      <c r="AF16" s="23" t="s">
        <v>404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487</v>
      </c>
      <c r="AK16" s="1" t="s">
        <v>145</v>
      </c>
      <c r="AL16" s="23" t="s">
        <v>984</v>
      </c>
      <c r="AM16" s="1" t="s">
        <v>146</v>
      </c>
      <c r="AN16" s="129" t="str">
        <f t="shared" si="4"/>
        <v xml:space="preserve">231 (L) 200 (l) 90 (h) </v>
      </c>
      <c r="AO16" s="29" t="s">
        <v>489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996</v>
      </c>
      <c r="BE16" s="115">
        <v>26</v>
      </c>
      <c r="BF16" s="19" t="s">
        <v>998</v>
      </c>
      <c r="BG16" s="15" t="s">
        <v>1000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867</v>
      </c>
      <c r="DD16" s="2" t="s">
        <v>866</v>
      </c>
      <c r="DF16" s="1" t="s">
        <v>490</v>
      </c>
      <c r="DG16" s="23" t="s">
        <v>275</v>
      </c>
      <c r="DH16" s="1" t="s">
        <v>491</v>
      </c>
      <c r="DI16" s="23" t="s">
        <v>413</v>
      </c>
      <c r="DJ16" s="1" t="s">
        <v>492</v>
      </c>
      <c r="DK16" s="23" t="s">
        <v>493</v>
      </c>
      <c r="DL16" s="1" t="s">
        <v>169</v>
      </c>
      <c r="DM16" s="59" t="str">
        <f t="shared" si="14"/>
        <v>PF00053</v>
      </c>
      <c r="DO16" s="59" t="s">
        <v>912</v>
      </c>
      <c r="DP16" s="62" t="s">
        <v>819</v>
      </c>
      <c r="DQ16" s="59" t="s">
        <v>890</v>
      </c>
      <c r="DR16" s="59" t="s">
        <v>919</v>
      </c>
      <c r="DS16" s="59" t="s">
        <v>261</v>
      </c>
      <c r="DT16" s="59" t="s">
        <v>937</v>
      </c>
      <c r="DU16" s="59" t="s">
        <v>821</v>
      </c>
      <c r="DV16" s="59" t="s">
        <v>814</v>
      </c>
      <c r="DW16" s="59" t="s">
        <v>173</v>
      </c>
      <c r="DX16" s="62" t="s">
        <v>816</v>
      </c>
      <c r="DY16" s="59" t="s">
        <v>828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405</v>
      </c>
      <c r="EG16" s="66" t="s">
        <v>488</v>
      </c>
      <c r="EH16" s="66" t="s">
        <v>1034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768</v>
      </c>
      <c r="B17" s="148" t="s">
        <v>769</v>
      </c>
      <c r="C17" s="37">
        <v>125</v>
      </c>
      <c r="D17" s="158">
        <v>1</v>
      </c>
      <c r="E17" s="15" t="s">
        <v>1019</v>
      </c>
      <c r="F17" s="19" t="s">
        <v>183</v>
      </c>
      <c r="G17" s="15" t="s">
        <v>400</v>
      </c>
      <c r="H17" s="23" t="s">
        <v>219</v>
      </c>
      <c r="I17" s="1" t="s">
        <v>770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400</v>
      </c>
      <c r="R17" s="15" t="s">
        <v>400</v>
      </c>
      <c r="T17" s="19" t="s">
        <v>133</v>
      </c>
      <c r="U17" s="1" t="s">
        <v>134</v>
      </c>
      <c r="V17" s="23" t="s">
        <v>135</v>
      </c>
      <c r="W17" s="1" t="s">
        <v>486</v>
      </c>
      <c r="X17" s="23" t="s">
        <v>136</v>
      </c>
      <c r="Y17" s="15" t="s">
        <v>183</v>
      </c>
      <c r="Z17" s="19" t="s">
        <v>201</v>
      </c>
      <c r="AA17" s="1" t="s">
        <v>1082</v>
      </c>
      <c r="AB17" s="23" t="s">
        <v>1104</v>
      </c>
      <c r="AC17" s="1" t="s">
        <v>132</v>
      </c>
      <c r="AD17" s="32" t="s">
        <v>1092</v>
      </c>
      <c r="AE17" s="2" t="s">
        <v>824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771</v>
      </c>
      <c r="AK17" s="1" t="s">
        <v>145</v>
      </c>
      <c r="AL17" s="23" t="s">
        <v>984</v>
      </c>
      <c r="AM17" s="1" t="s">
        <v>146</v>
      </c>
      <c r="AN17" s="129" t="str">
        <f t="shared" si="4"/>
        <v xml:space="preserve">315 (L) 260 (l) 165 (h) </v>
      </c>
      <c r="AO17" s="29" t="s">
        <v>773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996</v>
      </c>
      <c r="BE17" s="115">
        <v>26</v>
      </c>
      <c r="BF17" s="19" t="s">
        <v>998</v>
      </c>
      <c r="BG17" s="15" t="s">
        <v>1000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867</v>
      </c>
      <c r="DD17" s="2" t="s">
        <v>866</v>
      </c>
      <c r="DF17" s="1" t="s">
        <v>774</v>
      </c>
      <c r="DG17" s="23" t="s">
        <v>164</v>
      </c>
      <c r="DH17" s="1" t="s">
        <v>775</v>
      </c>
      <c r="DI17" s="23" t="s">
        <v>683</v>
      </c>
      <c r="DJ17" s="1" t="s">
        <v>776</v>
      </c>
      <c r="DK17" s="23" t="s">
        <v>777</v>
      </c>
      <c r="DL17" s="1" t="s">
        <v>169</v>
      </c>
      <c r="DM17" s="59" t="str">
        <f t="shared" si="14"/>
        <v>PMG00125FRETR29C1001</v>
      </c>
      <c r="DO17" s="59" t="s">
        <v>943</v>
      </c>
      <c r="DP17" s="62" t="s">
        <v>819</v>
      </c>
      <c r="DQ17" s="59" t="s">
        <v>890</v>
      </c>
      <c r="DR17" s="59" t="s">
        <v>946</v>
      </c>
      <c r="DS17" s="59" t="s">
        <v>261</v>
      </c>
      <c r="DT17" s="59" t="s">
        <v>941</v>
      </c>
      <c r="DU17" s="59" t="s">
        <v>172</v>
      </c>
      <c r="DV17" s="59" t="s">
        <v>861</v>
      </c>
      <c r="DW17" s="59" t="s">
        <v>173</v>
      </c>
      <c r="DX17" s="62" t="s">
        <v>816</v>
      </c>
      <c r="DY17" s="59" t="s">
        <v>828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772</v>
      </c>
      <c r="EH17" s="66" t="s">
        <v>1037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473</v>
      </c>
      <c r="B18" s="148" t="s">
        <v>474</v>
      </c>
      <c r="C18" s="37">
        <v>125</v>
      </c>
      <c r="D18" s="158">
        <v>1</v>
      </c>
      <c r="E18" s="15" t="s">
        <v>1019</v>
      </c>
      <c r="F18" s="19" t="s">
        <v>183</v>
      </c>
      <c r="G18" s="15" t="s">
        <v>475</v>
      </c>
      <c r="H18" s="23" t="s">
        <v>181</v>
      </c>
      <c r="I18" s="1" t="s">
        <v>401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475</v>
      </c>
      <c r="R18" s="15" t="s">
        <v>475</v>
      </c>
      <c r="T18" s="19" t="s">
        <v>133</v>
      </c>
      <c r="U18" s="1" t="s">
        <v>134</v>
      </c>
      <c r="V18" s="23" t="s">
        <v>402</v>
      </c>
      <c r="W18" s="1" t="s">
        <v>1133</v>
      </c>
      <c r="X18" s="23" t="s">
        <v>136</v>
      </c>
      <c r="Y18" s="15" t="s">
        <v>183</v>
      </c>
      <c r="Z18" s="19" t="s">
        <v>336</v>
      </c>
      <c r="AA18" s="1" t="s">
        <v>1085</v>
      </c>
      <c r="AB18" s="23" t="s">
        <v>1102</v>
      </c>
      <c r="AC18" s="1" t="s">
        <v>435</v>
      </c>
      <c r="AD18" s="19" t="s">
        <v>971</v>
      </c>
      <c r="AF18" s="23" t="s">
        <v>404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476</v>
      </c>
      <c r="AK18" s="1" t="s">
        <v>145</v>
      </c>
      <c r="AL18" s="23" t="s">
        <v>984</v>
      </c>
      <c r="AM18" s="1" t="s">
        <v>146</v>
      </c>
      <c r="AN18" s="129" t="str">
        <f t="shared" si="4"/>
        <v xml:space="preserve">230 (L) 200 (l) 85 (h) </v>
      </c>
      <c r="AO18" s="29" t="s">
        <v>477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409</v>
      </c>
      <c r="BB18" s="23" t="s">
        <v>152</v>
      </c>
      <c r="BC18" s="15" t="s">
        <v>153</v>
      </c>
      <c r="BD18" s="19" t="s">
        <v>996</v>
      </c>
      <c r="BE18" s="115">
        <v>27</v>
      </c>
      <c r="BF18" s="19" t="s">
        <v>998</v>
      </c>
      <c r="BG18" s="15" t="s">
        <v>1000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1070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867</v>
      </c>
      <c r="DD18" s="2" t="s">
        <v>866</v>
      </c>
      <c r="DF18" s="1" t="s">
        <v>478</v>
      </c>
      <c r="DG18" s="23" t="s">
        <v>411</v>
      </c>
      <c r="DH18" s="1" t="s">
        <v>479</v>
      </c>
      <c r="DI18" s="23" t="s">
        <v>357</v>
      </c>
      <c r="DJ18" s="1" t="s">
        <v>480</v>
      </c>
      <c r="DK18" s="23" t="s">
        <v>481</v>
      </c>
      <c r="DL18" s="1" t="s">
        <v>169</v>
      </c>
      <c r="DM18" s="59" t="str">
        <f t="shared" si="14"/>
        <v>PF00052</v>
      </c>
      <c r="DO18" s="59" t="s">
        <v>482</v>
      </c>
      <c r="DP18" s="62" t="s">
        <v>834</v>
      </c>
      <c r="DQ18" s="59" t="s">
        <v>820</v>
      </c>
      <c r="DR18" s="59" t="s">
        <v>832</v>
      </c>
      <c r="DS18" s="59" t="s">
        <v>836</v>
      </c>
      <c r="DT18" s="59" t="s">
        <v>936</v>
      </c>
      <c r="DV18" s="59" t="s">
        <v>814</v>
      </c>
      <c r="DW18" s="59" t="s">
        <v>173</v>
      </c>
      <c r="DX18" s="62" t="s">
        <v>816</v>
      </c>
      <c r="DY18" s="59" t="s">
        <v>828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456</v>
      </c>
      <c r="EH18" s="66" t="s">
        <v>1038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494</v>
      </c>
      <c r="B19" s="148" t="s">
        <v>495</v>
      </c>
      <c r="C19" s="37">
        <v>125</v>
      </c>
      <c r="D19" s="158">
        <v>1</v>
      </c>
      <c r="E19" s="15" t="s">
        <v>1019</v>
      </c>
      <c r="F19" s="19" t="s">
        <v>183</v>
      </c>
      <c r="G19" s="15" t="s">
        <v>475</v>
      </c>
      <c r="H19" s="23" t="s">
        <v>181</v>
      </c>
      <c r="I19" s="1" t="s">
        <v>401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475</v>
      </c>
      <c r="R19" s="15" t="s">
        <v>475</v>
      </c>
      <c r="T19" s="19" t="s">
        <v>133</v>
      </c>
      <c r="U19" s="1" t="s">
        <v>134</v>
      </c>
      <c r="V19" s="23" t="s">
        <v>402</v>
      </c>
      <c r="W19" s="1" t="s">
        <v>1133</v>
      </c>
      <c r="X19" s="23" t="s">
        <v>136</v>
      </c>
      <c r="Y19" s="15" t="s">
        <v>183</v>
      </c>
      <c r="Z19" s="19" t="s">
        <v>336</v>
      </c>
      <c r="AA19" s="1" t="s">
        <v>1085</v>
      </c>
      <c r="AB19" s="23" t="s">
        <v>1102</v>
      </c>
      <c r="AC19" s="1" t="s">
        <v>132</v>
      </c>
      <c r="AD19" s="19" t="s">
        <v>971</v>
      </c>
      <c r="AF19" s="23" t="s">
        <v>404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476</v>
      </c>
      <c r="AK19" s="1" t="s">
        <v>145</v>
      </c>
      <c r="AL19" s="23" t="s">
        <v>984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496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409</v>
      </c>
      <c r="BB19" s="23" t="s">
        <v>152</v>
      </c>
      <c r="BC19" s="15" t="s">
        <v>153</v>
      </c>
      <c r="BD19" s="19" t="s">
        <v>996</v>
      </c>
      <c r="BE19" s="115">
        <v>27</v>
      </c>
      <c r="BF19" s="19" t="s">
        <v>998</v>
      </c>
      <c r="BG19" s="15" t="s">
        <v>1000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1070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867</v>
      </c>
      <c r="DD19" s="2" t="s">
        <v>866</v>
      </c>
      <c r="DF19" s="1" t="s">
        <v>478</v>
      </c>
      <c r="DG19" s="23" t="s">
        <v>411</v>
      </c>
      <c r="DH19" s="1" t="s">
        <v>479</v>
      </c>
      <c r="DI19" s="23" t="s">
        <v>346</v>
      </c>
      <c r="DJ19" s="1" t="s">
        <v>497</v>
      </c>
      <c r="DK19" s="23" t="s">
        <v>498</v>
      </c>
      <c r="DL19" s="1" t="s">
        <v>169</v>
      </c>
      <c r="DM19" s="59" t="str">
        <f t="shared" si="14"/>
        <v>PF00054</v>
      </c>
      <c r="DO19" s="59" t="s">
        <v>1130</v>
      </c>
      <c r="DP19" s="62" t="s">
        <v>834</v>
      </c>
      <c r="DQ19" s="59" t="s">
        <v>820</v>
      </c>
      <c r="DR19" s="59" t="s">
        <v>832</v>
      </c>
      <c r="DS19" s="59" t="s">
        <v>836</v>
      </c>
      <c r="DT19" s="59" t="s">
        <v>936</v>
      </c>
      <c r="DV19" s="59" t="s">
        <v>814</v>
      </c>
      <c r="DW19" s="59" t="s">
        <v>173</v>
      </c>
      <c r="DX19" s="62" t="s">
        <v>816</v>
      </c>
      <c r="DY19" s="59" t="s">
        <v>828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1039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494</v>
      </c>
      <c r="B20" s="148" t="s">
        <v>1146</v>
      </c>
      <c r="C20" s="37">
        <v>125</v>
      </c>
      <c r="D20" s="158">
        <v>1</v>
      </c>
      <c r="E20" s="15" t="s">
        <v>1019</v>
      </c>
      <c r="F20" s="19" t="s">
        <v>183</v>
      </c>
      <c r="G20" s="15" t="s">
        <v>475</v>
      </c>
      <c r="H20" s="23" t="s">
        <v>181</v>
      </c>
      <c r="I20" s="1" t="s">
        <v>401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475</v>
      </c>
      <c r="R20" s="15" t="s">
        <v>475</v>
      </c>
      <c r="T20" s="19" t="s">
        <v>133</v>
      </c>
      <c r="U20" s="1" t="s">
        <v>134</v>
      </c>
      <c r="V20" s="23" t="s">
        <v>402</v>
      </c>
      <c r="W20" s="1" t="s">
        <v>1133</v>
      </c>
      <c r="X20" s="23" t="s">
        <v>136</v>
      </c>
      <c r="Y20" s="15" t="s">
        <v>183</v>
      </c>
      <c r="Z20" s="19" t="s">
        <v>336</v>
      </c>
      <c r="AA20" s="1" t="s">
        <v>1085</v>
      </c>
      <c r="AB20" s="23" t="s">
        <v>1102</v>
      </c>
      <c r="AC20" s="1" t="s">
        <v>132</v>
      </c>
      <c r="AD20" s="19" t="s">
        <v>971</v>
      </c>
      <c r="AF20" s="23" t="s">
        <v>404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476</v>
      </c>
      <c r="AK20" s="1" t="s">
        <v>189</v>
      </c>
      <c r="AL20" s="23" t="s">
        <v>984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496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409</v>
      </c>
      <c r="BB20" s="23" t="s">
        <v>152</v>
      </c>
      <c r="BC20" s="15" t="s">
        <v>153</v>
      </c>
      <c r="BD20" s="19" t="s">
        <v>996</v>
      </c>
      <c r="BE20" s="115">
        <v>27</v>
      </c>
      <c r="BF20" s="19" t="s">
        <v>998</v>
      </c>
      <c r="BG20" s="15" t="s">
        <v>1000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1070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867</v>
      </c>
      <c r="DD20" s="2" t="s">
        <v>866</v>
      </c>
      <c r="DF20" s="1" t="s">
        <v>478</v>
      </c>
      <c r="DG20" s="23" t="s">
        <v>411</v>
      </c>
      <c r="DH20" s="1" t="s">
        <v>479</v>
      </c>
      <c r="DI20" s="23" t="s">
        <v>632</v>
      </c>
      <c r="DJ20" s="1" t="s">
        <v>497</v>
      </c>
      <c r="DK20" s="23" t="s">
        <v>498</v>
      </c>
      <c r="DL20" s="1" t="s">
        <v>169</v>
      </c>
      <c r="DM20" s="59" t="str">
        <f t="shared" ref="DM20" si="20">B20</f>
        <v>PF00193</v>
      </c>
      <c r="DO20" s="59" t="s">
        <v>1130</v>
      </c>
      <c r="DP20" s="62" t="s">
        <v>834</v>
      </c>
      <c r="DQ20" s="59" t="s">
        <v>820</v>
      </c>
      <c r="DR20" s="59" t="s">
        <v>832</v>
      </c>
      <c r="DS20" s="59" t="s">
        <v>836</v>
      </c>
      <c r="DT20" s="59" t="s">
        <v>936</v>
      </c>
      <c r="DV20" s="59" t="s">
        <v>814</v>
      </c>
      <c r="DW20" s="59" t="s">
        <v>173</v>
      </c>
      <c r="DX20" s="62" t="s">
        <v>907</v>
      </c>
      <c r="DY20" s="59" t="s">
        <v>828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1145</v>
      </c>
      <c r="EH20" s="66" t="s">
        <v>1158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494</v>
      </c>
      <c r="B21" s="148" t="s">
        <v>1157</v>
      </c>
      <c r="C21" s="37">
        <v>125</v>
      </c>
      <c r="D21" s="158">
        <v>1</v>
      </c>
      <c r="E21" s="15" t="s">
        <v>1019</v>
      </c>
      <c r="F21" s="19" t="s">
        <v>183</v>
      </c>
      <c r="G21" s="15" t="s">
        <v>475</v>
      </c>
      <c r="H21" s="23" t="s">
        <v>181</v>
      </c>
      <c r="I21" s="1" t="s">
        <v>401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475</v>
      </c>
      <c r="R21" s="15" t="s">
        <v>475</v>
      </c>
      <c r="T21" s="19" t="s">
        <v>133</v>
      </c>
      <c r="U21" s="1" t="s">
        <v>134</v>
      </c>
      <c r="V21" s="23" t="s">
        <v>402</v>
      </c>
      <c r="W21" s="1" t="s">
        <v>1133</v>
      </c>
      <c r="X21" s="23" t="s">
        <v>136</v>
      </c>
      <c r="Y21" s="15" t="s">
        <v>183</v>
      </c>
      <c r="Z21" s="19" t="s">
        <v>336</v>
      </c>
      <c r="AA21" s="1" t="s">
        <v>1085</v>
      </c>
      <c r="AB21" s="23" t="s">
        <v>1102</v>
      </c>
      <c r="AC21" s="1" t="s">
        <v>132</v>
      </c>
      <c r="AD21" s="19" t="s">
        <v>971</v>
      </c>
      <c r="AF21" s="23" t="s">
        <v>404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476</v>
      </c>
      <c r="AK21" s="1" t="s">
        <v>189</v>
      </c>
      <c r="AL21" s="23" t="s">
        <v>984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496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409</v>
      </c>
      <c r="BB21" s="23" t="s">
        <v>152</v>
      </c>
      <c r="BC21" s="15" t="s">
        <v>153</v>
      </c>
      <c r="BD21" s="19" t="s">
        <v>996</v>
      </c>
      <c r="BE21" s="115">
        <v>27</v>
      </c>
      <c r="BF21" s="19" t="s">
        <v>998</v>
      </c>
      <c r="BG21" s="15" t="s">
        <v>1000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1070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867</v>
      </c>
      <c r="DD21" s="2" t="s">
        <v>866</v>
      </c>
      <c r="DF21" s="1" t="s">
        <v>478</v>
      </c>
      <c r="DG21" s="23" t="s">
        <v>411</v>
      </c>
      <c r="DH21" s="1" t="s">
        <v>479</v>
      </c>
      <c r="DI21" s="23" t="s">
        <v>632</v>
      </c>
      <c r="DJ21" s="1" t="s">
        <v>497</v>
      </c>
      <c r="DK21" s="23" t="s">
        <v>498</v>
      </c>
      <c r="DL21" s="1" t="s">
        <v>169</v>
      </c>
      <c r="DM21" s="59" t="str">
        <f t="shared" ref="DM21" si="27">B21</f>
        <v>PF00193_Ambrosi</v>
      </c>
      <c r="DO21" s="59" t="s">
        <v>1130</v>
      </c>
      <c r="DP21" s="62" t="s">
        <v>834</v>
      </c>
      <c r="DQ21" s="59" t="s">
        <v>820</v>
      </c>
      <c r="DR21" s="59" t="s">
        <v>832</v>
      </c>
      <c r="DS21" s="59" t="s">
        <v>836</v>
      </c>
      <c r="DT21" s="59" t="s">
        <v>936</v>
      </c>
      <c r="DV21" s="59" t="s">
        <v>814</v>
      </c>
      <c r="DW21" s="59" t="s">
        <v>173</v>
      </c>
      <c r="DX21" s="62" t="s">
        <v>907</v>
      </c>
      <c r="DY21" s="59" t="s">
        <v>828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1145</v>
      </c>
      <c r="EH21" s="66" t="s">
        <v>1158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1151</v>
      </c>
      <c r="B22" s="148" t="s">
        <v>1149</v>
      </c>
      <c r="C22" s="37">
        <v>125</v>
      </c>
      <c r="D22" s="158">
        <v>1</v>
      </c>
      <c r="E22" s="15" t="s">
        <v>1019</v>
      </c>
      <c r="F22" s="19" t="s">
        <v>183</v>
      </c>
      <c r="G22" s="15" t="s">
        <v>475</v>
      </c>
      <c r="H22" s="23" t="s">
        <v>181</v>
      </c>
      <c r="I22" s="1" t="s">
        <v>1152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475</v>
      </c>
      <c r="R22" s="15" t="s">
        <v>475</v>
      </c>
      <c r="T22" s="19" t="s">
        <v>133</v>
      </c>
      <c r="U22" s="1" t="s">
        <v>134</v>
      </c>
      <c r="V22" s="23" t="s">
        <v>402</v>
      </c>
      <c r="W22" s="1" t="s">
        <v>1133</v>
      </c>
      <c r="X22" s="23" t="s">
        <v>136</v>
      </c>
      <c r="Y22" s="15" t="s">
        <v>183</v>
      </c>
      <c r="Z22" s="19" t="s">
        <v>336</v>
      </c>
      <c r="AA22" s="1" t="s">
        <v>1085</v>
      </c>
      <c r="AB22" s="23" t="s">
        <v>1102</v>
      </c>
      <c r="AC22" s="1" t="s">
        <v>132</v>
      </c>
      <c r="AD22" s="19" t="s">
        <v>971</v>
      </c>
      <c r="AF22" s="23" t="s">
        <v>404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476</v>
      </c>
      <c r="AK22" s="1" t="s">
        <v>189</v>
      </c>
      <c r="AL22" s="23" t="s">
        <v>984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496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409</v>
      </c>
      <c r="BB22" s="23" t="s">
        <v>152</v>
      </c>
      <c r="BC22" s="15" t="s">
        <v>153</v>
      </c>
      <c r="BD22" s="19" t="s">
        <v>996</v>
      </c>
      <c r="BE22" s="115">
        <v>27</v>
      </c>
      <c r="BF22" s="19" t="s">
        <v>998</v>
      </c>
      <c r="BG22" s="15" t="s">
        <v>1000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1070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867</v>
      </c>
      <c r="DD22" s="2" t="s">
        <v>866</v>
      </c>
      <c r="DF22" s="1" t="s">
        <v>478</v>
      </c>
      <c r="DG22" s="23" t="s">
        <v>411</v>
      </c>
      <c r="DH22" s="1" t="s">
        <v>479</v>
      </c>
      <c r="DI22" s="23" t="s">
        <v>632</v>
      </c>
      <c r="DJ22" s="1" t="s">
        <v>497</v>
      </c>
      <c r="DK22" s="23" t="s">
        <v>498</v>
      </c>
      <c r="DL22" s="1" t="s">
        <v>169</v>
      </c>
      <c r="DM22" s="59" t="str">
        <f t="shared" ref="DM22:DM23" si="35">B22</f>
        <v>PF00205</v>
      </c>
      <c r="DO22" s="59" t="s">
        <v>1130</v>
      </c>
      <c r="DP22" s="62" t="s">
        <v>834</v>
      </c>
      <c r="DQ22" s="59" t="s">
        <v>820</v>
      </c>
      <c r="DR22" s="59" t="s">
        <v>832</v>
      </c>
      <c r="DS22" s="59" t="s">
        <v>836</v>
      </c>
      <c r="DT22" s="59" t="s">
        <v>936</v>
      </c>
      <c r="DV22" s="59" t="s">
        <v>814</v>
      </c>
      <c r="DW22" s="59" t="s">
        <v>173</v>
      </c>
      <c r="DX22" s="62" t="s">
        <v>907</v>
      </c>
      <c r="DY22" s="59" t="s">
        <v>828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1145</v>
      </c>
      <c r="EH22" s="66" t="s">
        <v>1039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494</v>
      </c>
      <c r="B23" s="148" t="s">
        <v>1150</v>
      </c>
      <c r="C23" s="37">
        <v>125</v>
      </c>
      <c r="D23" s="158">
        <v>1</v>
      </c>
      <c r="E23" s="15" t="s">
        <v>1019</v>
      </c>
      <c r="F23" s="19" t="s">
        <v>183</v>
      </c>
      <c r="G23" s="15" t="s">
        <v>475</v>
      </c>
      <c r="H23" s="23" t="s">
        <v>181</v>
      </c>
      <c r="I23" s="1" t="s">
        <v>1153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475</v>
      </c>
      <c r="R23" s="15" t="s">
        <v>475</v>
      </c>
      <c r="T23" s="19" t="s">
        <v>133</v>
      </c>
      <c r="U23" s="1" t="s">
        <v>134</v>
      </c>
      <c r="V23" s="23" t="s">
        <v>402</v>
      </c>
      <c r="W23" s="1" t="s">
        <v>1133</v>
      </c>
      <c r="X23" s="23" t="s">
        <v>136</v>
      </c>
      <c r="Y23" s="15" t="s">
        <v>183</v>
      </c>
      <c r="Z23" s="19" t="s">
        <v>336</v>
      </c>
      <c r="AA23" s="1" t="s">
        <v>1085</v>
      </c>
      <c r="AB23" s="23" t="s">
        <v>1102</v>
      </c>
      <c r="AC23" s="1" t="s">
        <v>132</v>
      </c>
      <c r="AD23" s="19" t="s">
        <v>971</v>
      </c>
      <c r="AF23" s="23" t="s">
        <v>404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476</v>
      </c>
      <c r="AK23" s="1" t="s">
        <v>189</v>
      </c>
      <c r="AL23" s="23" t="s">
        <v>984</v>
      </c>
      <c r="AM23" s="1" t="s">
        <v>146</v>
      </c>
      <c r="AN23" s="129" t="str">
        <f t="shared" si="31"/>
        <v xml:space="preserve">386 (L) 230 (l) 94 (h) </v>
      </c>
      <c r="AO23" s="29" t="s">
        <v>496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409</v>
      </c>
      <c r="BB23" s="23" t="s">
        <v>152</v>
      </c>
      <c r="BC23" s="15" t="s">
        <v>153</v>
      </c>
      <c r="BD23" s="19" t="s">
        <v>996</v>
      </c>
      <c r="BE23" s="115">
        <v>27</v>
      </c>
      <c r="BF23" s="19" t="s">
        <v>998</v>
      </c>
      <c r="BG23" s="15" t="s">
        <v>1000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1070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867</v>
      </c>
      <c r="DD23" s="2" t="s">
        <v>866</v>
      </c>
      <c r="DF23" s="1" t="s">
        <v>478</v>
      </c>
      <c r="DG23" s="23" t="s">
        <v>411</v>
      </c>
      <c r="DH23" s="1" t="s">
        <v>479</v>
      </c>
      <c r="DI23" s="23" t="s">
        <v>632</v>
      </c>
      <c r="DJ23" s="1" t="s">
        <v>497</v>
      </c>
      <c r="DK23" s="23" t="s">
        <v>498</v>
      </c>
      <c r="DL23" s="1" t="s">
        <v>169</v>
      </c>
      <c r="DM23" s="59" t="str">
        <f t="shared" si="35"/>
        <v>PF00206</v>
      </c>
      <c r="DO23" s="59" t="s">
        <v>1130</v>
      </c>
      <c r="DP23" s="62" t="s">
        <v>834</v>
      </c>
      <c r="DQ23" s="59" t="s">
        <v>820</v>
      </c>
      <c r="DR23" s="59" t="s">
        <v>832</v>
      </c>
      <c r="DS23" s="59" t="s">
        <v>836</v>
      </c>
      <c r="DT23" s="59" t="s">
        <v>936</v>
      </c>
      <c r="DV23" s="59" t="s">
        <v>814</v>
      </c>
      <c r="DW23" s="59" t="s">
        <v>173</v>
      </c>
      <c r="DX23" s="62" t="s">
        <v>907</v>
      </c>
      <c r="DY23" s="59" t="s">
        <v>828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1145</v>
      </c>
      <c r="EH23" s="66" t="s">
        <v>1039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494</v>
      </c>
      <c r="B24" s="148" t="s">
        <v>1147</v>
      </c>
      <c r="C24" s="37">
        <v>125</v>
      </c>
      <c r="D24" s="158">
        <v>1</v>
      </c>
      <c r="E24" s="15" t="s">
        <v>1019</v>
      </c>
      <c r="F24" s="19" t="s">
        <v>183</v>
      </c>
      <c r="G24" s="15" t="s">
        <v>475</v>
      </c>
      <c r="H24" s="23" t="s">
        <v>181</v>
      </c>
      <c r="I24" s="1" t="s">
        <v>1154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475</v>
      </c>
      <c r="R24" s="15" t="s">
        <v>475</v>
      </c>
      <c r="T24" s="19" t="s">
        <v>133</v>
      </c>
      <c r="U24" s="1" t="s">
        <v>134</v>
      </c>
      <c r="V24" s="23" t="s">
        <v>402</v>
      </c>
      <c r="W24" s="1" t="s">
        <v>1133</v>
      </c>
      <c r="X24" s="23" t="s">
        <v>136</v>
      </c>
      <c r="Y24" s="15" t="s">
        <v>183</v>
      </c>
      <c r="Z24" s="19" t="s">
        <v>336</v>
      </c>
      <c r="AA24" s="1" t="s">
        <v>1085</v>
      </c>
      <c r="AB24" s="23" t="s">
        <v>1102</v>
      </c>
      <c r="AC24" s="1" t="s">
        <v>132</v>
      </c>
      <c r="AD24" s="19" t="s">
        <v>971</v>
      </c>
      <c r="AF24" s="23" t="s">
        <v>404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476</v>
      </c>
      <c r="AK24" s="1" t="s">
        <v>189</v>
      </c>
      <c r="AL24" s="23" t="s">
        <v>984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496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409</v>
      </c>
      <c r="BB24" s="23" t="s">
        <v>152</v>
      </c>
      <c r="BC24" s="15" t="s">
        <v>153</v>
      </c>
      <c r="BD24" s="19" t="s">
        <v>996</v>
      </c>
      <c r="BE24" s="115">
        <v>27</v>
      </c>
      <c r="BF24" s="19" t="s">
        <v>998</v>
      </c>
      <c r="BG24" s="15" t="s">
        <v>1000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1070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867</v>
      </c>
      <c r="DD24" s="2" t="s">
        <v>866</v>
      </c>
      <c r="DF24" s="1" t="s">
        <v>478</v>
      </c>
      <c r="DG24" s="23" t="s">
        <v>411</v>
      </c>
      <c r="DH24" s="1" t="s">
        <v>479</v>
      </c>
      <c r="DI24" s="23" t="s">
        <v>632</v>
      </c>
      <c r="DJ24" s="1" t="s">
        <v>497</v>
      </c>
      <c r="DK24" s="23" t="s">
        <v>498</v>
      </c>
      <c r="DL24" s="1" t="s">
        <v>169</v>
      </c>
      <c r="DM24" s="59" t="str">
        <f t="shared" ref="DM24" si="43">B24</f>
        <v>PF00194</v>
      </c>
      <c r="DO24" s="59" t="s">
        <v>1130</v>
      </c>
      <c r="DP24" s="62" t="s">
        <v>834</v>
      </c>
      <c r="DQ24" s="59" t="s">
        <v>820</v>
      </c>
      <c r="DR24" s="59" t="s">
        <v>832</v>
      </c>
      <c r="DS24" s="59" t="s">
        <v>836</v>
      </c>
      <c r="DT24" s="59" t="s">
        <v>936</v>
      </c>
      <c r="DV24" s="59" t="s">
        <v>814</v>
      </c>
      <c r="DW24" s="59" t="s">
        <v>173</v>
      </c>
      <c r="DX24" s="62" t="s">
        <v>907</v>
      </c>
      <c r="DY24" s="59" t="s">
        <v>828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1145</v>
      </c>
      <c r="EH24" s="66" t="s">
        <v>1039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494</v>
      </c>
      <c r="B25" s="148" t="s">
        <v>1148</v>
      </c>
      <c r="C25" s="37">
        <v>125</v>
      </c>
      <c r="D25" s="158">
        <v>1</v>
      </c>
      <c r="E25" s="15" t="s">
        <v>1019</v>
      </c>
      <c r="F25" s="19" t="s">
        <v>183</v>
      </c>
      <c r="G25" s="15" t="s">
        <v>475</v>
      </c>
      <c r="H25" s="23" t="s">
        <v>181</v>
      </c>
      <c r="I25" s="1" t="s">
        <v>1155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475</v>
      </c>
      <c r="R25" s="15" t="s">
        <v>475</v>
      </c>
      <c r="T25" s="19" t="s">
        <v>133</v>
      </c>
      <c r="U25" s="1" t="s">
        <v>134</v>
      </c>
      <c r="V25" s="23" t="s">
        <v>402</v>
      </c>
      <c r="W25" s="1" t="s">
        <v>1133</v>
      </c>
      <c r="X25" s="23" t="s">
        <v>136</v>
      </c>
      <c r="Y25" s="15" t="s">
        <v>183</v>
      </c>
      <c r="Z25" s="19" t="s">
        <v>336</v>
      </c>
      <c r="AA25" s="1" t="s">
        <v>1085</v>
      </c>
      <c r="AB25" s="23" t="s">
        <v>1102</v>
      </c>
      <c r="AC25" s="1" t="s">
        <v>132</v>
      </c>
      <c r="AD25" s="19" t="s">
        <v>971</v>
      </c>
      <c r="AF25" s="23" t="s">
        <v>404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476</v>
      </c>
      <c r="AK25" s="1" t="s">
        <v>189</v>
      </c>
      <c r="AL25" s="23" t="s">
        <v>984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496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409</v>
      </c>
      <c r="BB25" s="23" t="s">
        <v>152</v>
      </c>
      <c r="BC25" s="15" t="s">
        <v>153</v>
      </c>
      <c r="BD25" s="19" t="s">
        <v>996</v>
      </c>
      <c r="BE25" s="115">
        <v>27</v>
      </c>
      <c r="BF25" s="19" t="s">
        <v>998</v>
      </c>
      <c r="BG25" s="15" t="s">
        <v>1000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1070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867</v>
      </c>
      <c r="DD25" s="2" t="s">
        <v>866</v>
      </c>
      <c r="DF25" s="1" t="s">
        <v>478</v>
      </c>
      <c r="DG25" s="23" t="s">
        <v>411</v>
      </c>
      <c r="DH25" s="1" t="s">
        <v>479</v>
      </c>
      <c r="DI25" s="23" t="s">
        <v>632</v>
      </c>
      <c r="DJ25" s="1" t="s">
        <v>497</v>
      </c>
      <c r="DK25" s="23" t="s">
        <v>498</v>
      </c>
      <c r="DL25" s="1" t="s">
        <v>169</v>
      </c>
      <c r="DM25" s="59" t="str">
        <f t="shared" ref="DM25" si="51">B25</f>
        <v>PF00195</v>
      </c>
      <c r="DO25" s="59" t="s">
        <v>1130</v>
      </c>
      <c r="DP25" s="62" t="s">
        <v>834</v>
      </c>
      <c r="DQ25" s="59" t="s">
        <v>820</v>
      </c>
      <c r="DR25" s="59" t="s">
        <v>832</v>
      </c>
      <c r="DS25" s="59" t="s">
        <v>836</v>
      </c>
      <c r="DT25" s="59" t="s">
        <v>936</v>
      </c>
      <c r="DV25" s="59" t="s">
        <v>814</v>
      </c>
      <c r="DW25" s="59" t="s">
        <v>173</v>
      </c>
      <c r="DX25" s="62" t="s">
        <v>907</v>
      </c>
      <c r="DY25" s="59" t="s">
        <v>828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1145</v>
      </c>
      <c r="EH25" s="66" t="s">
        <v>1039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>
      <c r="A26" s="144" t="s">
        <v>398</v>
      </c>
      <c r="B26" s="148" t="s">
        <v>399</v>
      </c>
      <c r="C26" s="37">
        <v>125</v>
      </c>
      <c r="D26" s="158">
        <v>1</v>
      </c>
      <c r="E26" s="15" t="s">
        <v>1019</v>
      </c>
      <c r="F26" s="19" t="s">
        <v>183</v>
      </c>
      <c r="G26" s="15" t="s">
        <v>400</v>
      </c>
      <c r="H26" s="23" t="s">
        <v>219</v>
      </c>
      <c r="I26" s="1" t="s">
        <v>401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400</v>
      </c>
      <c r="R26" s="15" t="s">
        <v>400</v>
      </c>
      <c r="T26" s="19" t="s">
        <v>133</v>
      </c>
      <c r="U26" s="1" t="s">
        <v>134</v>
      </c>
      <c r="V26" s="23" t="s">
        <v>402</v>
      </c>
      <c r="W26" s="1" t="s">
        <v>1133</v>
      </c>
      <c r="X26" s="23" t="s">
        <v>136</v>
      </c>
      <c r="Y26" s="15" t="s">
        <v>183</v>
      </c>
      <c r="Z26" s="19" t="s">
        <v>403</v>
      </c>
      <c r="AA26" s="1" t="s">
        <v>1085</v>
      </c>
      <c r="AB26" s="23" t="s">
        <v>1102</v>
      </c>
      <c r="AC26" s="1" t="s">
        <v>132</v>
      </c>
      <c r="AD26" s="32" t="s">
        <v>1092</v>
      </c>
      <c r="AE26" s="2" t="s">
        <v>824</v>
      </c>
      <c r="AF26" s="23" t="s">
        <v>404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406</v>
      </c>
      <c r="AK26" s="1" t="s">
        <v>145</v>
      </c>
      <c r="AL26" s="23" t="s">
        <v>984</v>
      </c>
      <c r="AM26" s="1" t="s">
        <v>146</v>
      </c>
      <c r="AN26" s="129" t="str">
        <f t="shared" si="4"/>
        <v xml:space="preserve">233 (L) 200 (l) 90 (h) </v>
      </c>
      <c r="AO26" s="29" t="s">
        <v>408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409</v>
      </c>
      <c r="BB26" s="23" t="s">
        <v>152</v>
      </c>
      <c r="BC26" s="15" t="s">
        <v>153</v>
      </c>
      <c r="BD26" s="19" t="s">
        <v>996</v>
      </c>
      <c r="BE26" s="115">
        <v>27</v>
      </c>
      <c r="BF26" s="19" t="s">
        <v>998</v>
      </c>
      <c r="BG26" s="15" t="s">
        <v>1000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867</v>
      </c>
      <c r="DD26" s="2" t="s">
        <v>866</v>
      </c>
      <c r="DF26" s="1" t="s">
        <v>410</v>
      </c>
      <c r="DG26" s="23" t="s">
        <v>411</v>
      </c>
      <c r="DH26" s="1" t="s">
        <v>412</v>
      </c>
      <c r="DI26" s="23" t="s">
        <v>413</v>
      </c>
      <c r="DJ26" s="1" t="s">
        <v>414</v>
      </c>
      <c r="DK26" s="23" t="s">
        <v>415</v>
      </c>
      <c r="DL26" s="1" t="s">
        <v>169</v>
      </c>
      <c r="DM26" s="59" t="str">
        <f t="shared" si="14"/>
        <v>PF00041</v>
      </c>
      <c r="DO26" s="59" t="s">
        <v>818</v>
      </c>
      <c r="DP26" s="62" t="s">
        <v>835</v>
      </c>
      <c r="DQ26" s="59" t="s">
        <v>820</v>
      </c>
      <c r="DR26" s="59" t="s">
        <v>832</v>
      </c>
      <c r="DS26" s="59" t="s">
        <v>836</v>
      </c>
      <c r="DT26" s="59" t="s">
        <v>936</v>
      </c>
      <c r="DU26" s="59" t="s">
        <v>821</v>
      </c>
      <c r="DV26" s="59" t="s">
        <v>814</v>
      </c>
      <c r="DW26" s="59" t="s">
        <v>173</v>
      </c>
      <c r="DX26" s="62" t="s">
        <v>816</v>
      </c>
      <c r="DY26" s="59" t="s">
        <v>828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405</v>
      </c>
      <c r="EG26" s="66" t="s">
        <v>407</v>
      </c>
      <c r="EH26" s="66" t="s">
        <v>1034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1021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822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1082</v>
      </c>
      <c r="AB27" s="23" t="s">
        <v>1100</v>
      </c>
      <c r="AC27" s="1" t="s">
        <v>139</v>
      </c>
      <c r="AD27" s="19" t="s">
        <v>971</v>
      </c>
      <c r="AE27" s="1" t="s">
        <v>1094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984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996</v>
      </c>
      <c r="BE27" s="115">
        <v>26</v>
      </c>
      <c r="BF27" s="19" t="s">
        <v>998</v>
      </c>
      <c r="BG27" s="15" t="s">
        <v>1000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867</v>
      </c>
      <c r="DD27" s="2" t="s">
        <v>866</v>
      </c>
      <c r="DE27" s="23" t="s">
        <v>316</v>
      </c>
      <c r="DF27" s="1" t="s">
        <v>1172</v>
      </c>
      <c r="DG27" s="23" t="s">
        <v>356</v>
      </c>
      <c r="DH27" s="1" t="s">
        <v>1172</v>
      </c>
      <c r="DI27" s="23" t="s">
        <v>357</v>
      </c>
      <c r="DJ27" s="1" t="s">
        <v>358</v>
      </c>
      <c r="DK27" s="23" t="s">
        <v>359</v>
      </c>
      <c r="DL27" s="1" t="s">
        <v>169</v>
      </c>
      <c r="DM27" s="59" t="str">
        <f t="shared" si="14"/>
        <v>PF00033</v>
      </c>
      <c r="DO27" s="59" t="s">
        <v>895</v>
      </c>
      <c r="DP27" s="62" t="s">
        <v>819</v>
      </c>
      <c r="DQ27" s="59" t="s">
        <v>170</v>
      </c>
      <c r="DR27" s="59" t="s">
        <v>260</v>
      </c>
      <c r="DS27" s="59" t="s">
        <v>261</v>
      </c>
      <c r="DT27" s="59" t="s">
        <v>933</v>
      </c>
      <c r="DU27" s="59" t="s">
        <v>172</v>
      </c>
      <c r="DV27" s="59" t="s">
        <v>814</v>
      </c>
      <c r="DW27" s="59" t="s">
        <v>173</v>
      </c>
      <c r="DX27" s="62" t="s">
        <v>816</v>
      </c>
      <c r="DY27" s="59" t="s">
        <v>828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1040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>
      <c r="A28" s="144" t="s">
        <v>990</v>
      </c>
      <c r="B28" s="148" t="s">
        <v>446</v>
      </c>
      <c r="C28" s="37">
        <v>125</v>
      </c>
      <c r="D28" s="158">
        <v>1</v>
      </c>
      <c r="E28" s="15" t="s">
        <v>1019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822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1082</v>
      </c>
      <c r="AB28" s="23" t="s">
        <v>1100</v>
      </c>
      <c r="AC28" s="1" t="s">
        <v>139</v>
      </c>
      <c r="AD28" s="19" t="s">
        <v>971</v>
      </c>
      <c r="AE28" s="1" t="s">
        <v>1094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447</v>
      </c>
      <c r="AK28" s="1" t="s">
        <v>145</v>
      </c>
      <c r="AL28" s="23" t="s">
        <v>984</v>
      </c>
      <c r="AM28" s="1" t="s">
        <v>146</v>
      </c>
      <c r="AN28" s="129" t="str">
        <f t="shared" si="4"/>
        <v xml:space="preserve">230 (L) 200 (l) 85 (h) </v>
      </c>
      <c r="AO28" s="29" t="s">
        <v>449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996</v>
      </c>
      <c r="BE28" s="115">
        <v>26</v>
      </c>
      <c r="BF28" s="19" t="s">
        <v>998</v>
      </c>
      <c r="BG28" s="15" t="s">
        <v>1000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867</v>
      </c>
      <c r="DD28" s="2" t="s">
        <v>866</v>
      </c>
      <c r="DE28" s="23" t="s">
        <v>316</v>
      </c>
      <c r="DF28" s="1" t="s">
        <v>450</v>
      </c>
      <c r="DG28" s="23" t="s">
        <v>275</v>
      </c>
      <c r="DH28" s="1" t="s">
        <v>451</v>
      </c>
      <c r="DI28" s="23" t="s">
        <v>357</v>
      </c>
      <c r="DJ28" s="1" t="s">
        <v>452</v>
      </c>
      <c r="DK28" s="23" t="s">
        <v>453</v>
      </c>
      <c r="DL28" s="1" t="s">
        <v>169</v>
      </c>
      <c r="DM28" s="59" t="str">
        <f t="shared" si="14"/>
        <v>PF00046</v>
      </c>
      <c r="DO28" s="59" t="s">
        <v>896</v>
      </c>
      <c r="DP28" s="62" t="s">
        <v>819</v>
      </c>
      <c r="DQ28" s="59" t="s">
        <v>170</v>
      </c>
      <c r="DR28" s="59" t="s">
        <v>260</v>
      </c>
      <c r="DS28" s="59" t="s">
        <v>261</v>
      </c>
      <c r="DT28" s="59" t="s">
        <v>933</v>
      </c>
      <c r="DU28" s="59" t="s">
        <v>172</v>
      </c>
      <c r="DV28" s="59" t="s">
        <v>861</v>
      </c>
      <c r="DW28" s="59" t="s">
        <v>173</v>
      </c>
      <c r="DX28" s="62" t="s">
        <v>816</v>
      </c>
      <c r="DY28" s="59" t="s">
        <v>828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448</v>
      </c>
      <c r="EH28" s="66" t="s">
        <v>1038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991</v>
      </c>
      <c r="B29" s="148" t="s">
        <v>462</v>
      </c>
      <c r="C29" s="37">
        <v>125</v>
      </c>
      <c r="D29" s="158">
        <v>1</v>
      </c>
      <c r="E29" s="15" t="s">
        <v>1019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822</v>
      </c>
      <c r="T29" s="19" t="s">
        <v>133</v>
      </c>
      <c r="U29" s="1" t="s">
        <v>134</v>
      </c>
      <c r="V29" s="23" t="s">
        <v>135</v>
      </c>
      <c r="W29" s="1" t="s">
        <v>1073</v>
      </c>
      <c r="X29" s="23" t="s">
        <v>136</v>
      </c>
      <c r="Y29" s="15" t="s">
        <v>183</v>
      </c>
      <c r="Z29" s="19" t="s">
        <v>184</v>
      </c>
      <c r="AA29" s="1" t="s">
        <v>1089</v>
      </c>
      <c r="AB29" s="23" t="s">
        <v>1098</v>
      </c>
      <c r="AC29" s="1" t="s">
        <v>139</v>
      </c>
      <c r="AD29" s="19" t="s">
        <v>971</v>
      </c>
      <c r="AE29" s="1" t="s">
        <v>1094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984</v>
      </c>
      <c r="AM29" s="1" t="s">
        <v>146</v>
      </c>
      <c r="AN29" s="129" t="str">
        <f t="shared" si="4"/>
        <v xml:space="preserve">230 (L) 200 (l) 85 (h) </v>
      </c>
      <c r="AO29" s="29" t="s">
        <v>988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996</v>
      </c>
      <c r="BE29" s="115">
        <v>26</v>
      </c>
      <c r="BF29" s="19" t="s">
        <v>998</v>
      </c>
      <c r="BG29" s="15" t="s">
        <v>1000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867</v>
      </c>
      <c r="DD29" s="2" t="s">
        <v>866</v>
      </c>
      <c r="DE29" s="23" t="s">
        <v>162</v>
      </c>
      <c r="DF29" s="1" t="s">
        <v>463</v>
      </c>
      <c r="DG29" s="23" t="s">
        <v>275</v>
      </c>
      <c r="DH29" s="1" t="s">
        <v>464</v>
      </c>
      <c r="DI29" s="23" t="s">
        <v>357</v>
      </c>
      <c r="DJ29" s="1" t="s">
        <v>465</v>
      </c>
      <c r="DK29" s="23" t="s">
        <v>466</v>
      </c>
      <c r="DL29" s="1" t="s">
        <v>169</v>
      </c>
      <c r="DM29" s="59" t="str">
        <f t="shared" si="14"/>
        <v>PF00049</v>
      </c>
      <c r="DO29" s="59" t="s">
        <v>860</v>
      </c>
      <c r="DP29" s="62" t="s">
        <v>819</v>
      </c>
      <c r="DQ29" s="59" t="s">
        <v>170</v>
      </c>
      <c r="DR29" s="59" t="s">
        <v>171</v>
      </c>
      <c r="DS29" s="59" t="s">
        <v>892</v>
      </c>
      <c r="DT29" s="59" t="s">
        <v>931</v>
      </c>
      <c r="DU29" s="59" t="s">
        <v>172</v>
      </c>
      <c r="DV29" s="59" t="s">
        <v>861</v>
      </c>
      <c r="DW29" s="59" t="s">
        <v>173</v>
      </c>
      <c r="DX29" s="59" t="s">
        <v>816</v>
      </c>
      <c r="DY29" s="59" t="s">
        <v>828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456</v>
      </c>
      <c r="EH29" s="66" t="s">
        <v>1038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1019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822</v>
      </c>
      <c r="T30" s="19" t="s">
        <v>133</v>
      </c>
      <c r="U30" s="1" t="s">
        <v>134</v>
      </c>
      <c r="V30" s="23" t="s">
        <v>135</v>
      </c>
      <c r="W30" s="1" t="s">
        <v>1073</v>
      </c>
      <c r="X30" s="23" t="s">
        <v>136</v>
      </c>
      <c r="Y30" s="15" t="s">
        <v>183</v>
      </c>
      <c r="Z30" s="19" t="s">
        <v>184</v>
      </c>
      <c r="AA30" s="1" t="s">
        <v>1089</v>
      </c>
      <c r="AB30" s="23" t="s">
        <v>1098</v>
      </c>
      <c r="AC30" s="1" t="s">
        <v>139</v>
      </c>
      <c r="AD30" s="19" t="s">
        <v>971</v>
      </c>
      <c r="AE30" s="1" t="s">
        <v>1094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984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996</v>
      </c>
      <c r="BE30" s="115">
        <v>26</v>
      </c>
      <c r="BF30" s="19" t="s">
        <v>998</v>
      </c>
      <c r="BG30" s="15" t="s">
        <v>1000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867</v>
      </c>
      <c r="DD30" s="2" t="s">
        <v>866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860</v>
      </c>
      <c r="DP30" s="62" t="s">
        <v>819</v>
      </c>
      <c r="DQ30" s="59" t="s">
        <v>170</v>
      </c>
      <c r="DR30" s="59" t="s">
        <v>171</v>
      </c>
      <c r="DS30" s="59" t="s">
        <v>892</v>
      </c>
      <c r="DT30" s="59" t="s">
        <v>930</v>
      </c>
      <c r="DU30" s="59" t="s">
        <v>172</v>
      </c>
      <c r="DV30" s="59" t="s">
        <v>861</v>
      </c>
      <c r="DW30" s="59" t="s">
        <v>173</v>
      </c>
      <c r="DX30" s="60" t="s">
        <v>907</v>
      </c>
      <c r="DY30" s="59" t="s">
        <v>828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1041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>
      <c r="A31" s="144" t="s">
        <v>647</v>
      </c>
      <c r="B31" s="148" t="s">
        <v>648</v>
      </c>
      <c r="C31" s="37">
        <v>125</v>
      </c>
      <c r="D31" s="158">
        <v>1</v>
      </c>
      <c r="E31" s="15" t="s">
        <v>1019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822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1082</v>
      </c>
      <c r="AB31" s="23" t="s">
        <v>1100</v>
      </c>
      <c r="AC31" s="1" t="s">
        <v>139</v>
      </c>
      <c r="AD31" s="19" t="s">
        <v>971</v>
      </c>
      <c r="AE31" s="1" t="s">
        <v>1094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447</v>
      </c>
      <c r="AK31" s="1" t="s">
        <v>189</v>
      </c>
      <c r="AL31" s="23" t="s">
        <v>984</v>
      </c>
      <c r="AM31" s="1" t="s">
        <v>146</v>
      </c>
      <c r="AN31" s="129" t="str">
        <f t="shared" si="4"/>
        <v xml:space="preserve">237 (L) 200 (l) 119 (h) </v>
      </c>
      <c r="AO31" s="29" t="s">
        <v>650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996</v>
      </c>
      <c r="BE31" s="115">
        <v>26</v>
      </c>
      <c r="BF31" s="19" t="s">
        <v>998</v>
      </c>
      <c r="BG31" s="15" t="s">
        <v>1000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867</v>
      </c>
      <c r="DD31" s="2" t="s">
        <v>866</v>
      </c>
      <c r="DE31" s="23" t="s">
        <v>316</v>
      </c>
      <c r="DF31" s="1" t="s">
        <v>651</v>
      </c>
      <c r="DG31" s="23" t="s">
        <v>164</v>
      </c>
      <c r="DH31" s="1" t="s">
        <v>652</v>
      </c>
      <c r="DI31" s="23" t="s">
        <v>653</v>
      </c>
      <c r="DJ31" s="1" t="s">
        <v>654</v>
      </c>
      <c r="DK31" s="23" t="s">
        <v>655</v>
      </c>
      <c r="DL31" s="1" t="s">
        <v>169</v>
      </c>
      <c r="DM31" s="59" t="str">
        <f t="shared" si="14"/>
        <v>PMB00125GARTR01C1502</v>
      </c>
      <c r="DO31" s="59" t="s">
        <v>896</v>
      </c>
      <c r="DP31" s="62" t="s">
        <v>819</v>
      </c>
      <c r="DQ31" s="59" t="s">
        <v>170</v>
      </c>
      <c r="DR31" s="59" t="s">
        <v>260</v>
      </c>
      <c r="DS31" s="59" t="s">
        <v>261</v>
      </c>
      <c r="DT31" s="59" t="s">
        <v>933</v>
      </c>
      <c r="DU31" s="59" t="s">
        <v>172</v>
      </c>
      <c r="DV31" s="59" t="s">
        <v>861</v>
      </c>
      <c r="DW31" s="59" t="s">
        <v>173</v>
      </c>
      <c r="DX31" s="60" t="s">
        <v>907</v>
      </c>
      <c r="DY31" s="59" t="s">
        <v>828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649</v>
      </c>
      <c r="EH31" s="66" t="s">
        <v>1041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>
      <c r="A32" s="144" t="s">
        <v>656</v>
      </c>
      <c r="B32" s="148" t="s">
        <v>657</v>
      </c>
      <c r="C32" s="37">
        <v>125</v>
      </c>
      <c r="D32" s="158">
        <v>1</v>
      </c>
      <c r="E32" s="15" t="s">
        <v>1019</v>
      </c>
      <c r="F32" s="19" t="s">
        <v>183</v>
      </c>
      <c r="G32" s="15" t="s">
        <v>127</v>
      </c>
      <c r="H32" s="23" t="s">
        <v>181</v>
      </c>
      <c r="I32" s="1" t="s">
        <v>658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822</v>
      </c>
      <c r="T32" s="19" t="s">
        <v>133</v>
      </c>
      <c r="U32" s="1" t="s">
        <v>134</v>
      </c>
      <c r="V32" s="23" t="s">
        <v>135</v>
      </c>
      <c r="W32" s="1" t="s">
        <v>1121</v>
      </c>
      <c r="X32" s="23" t="s">
        <v>136</v>
      </c>
      <c r="Y32" s="15" t="s">
        <v>660</v>
      </c>
      <c r="Z32" s="19" t="s">
        <v>403</v>
      </c>
      <c r="AA32" s="1" t="s">
        <v>1082</v>
      </c>
      <c r="AB32" s="23" t="s">
        <v>1100</v>
      </c>
      <c r="AC32" s="1" t="s">
        <v>661</v>
      </c>
      <c r="AD32" s="19" t="s">
        <v>971</v>
      </c>
      <c r="AE32" s="1" t="s">
        <v>1094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663</v>
      </c>
      <c r="AK32" s="1" t="s">
        <v>145</v>
      </c>
      <c r="AL32" s="23" t="s">
        <v>984</v>
      </c>
      <c r="AM32" s="1" t="s">
        <v>146</v>
      </c>
      <c r="AN32" s="129" t="str">
        <f t="shared" si="4"/>
        <v xml:space="preserve">387 (L) 233 (l) 80 (h) </v>
      </c>
      <c r="AO32" s="29" t="s">
        <v>665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996</v>
      </c>
      <c r="BE32" s="115">
        <v>26</v>
      </c>
      <c r="BF32" s="19" t="s">
        <v>998</v>
      </c>
      <c r="BG32" s="15" t="s">
        <v>1000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867</v>
      </c>
      <c r="DD32" s="2" t="s">
        <v>866</v>
      </c>
      <c r="DE32" s="23" t="s">
        <v>316</v>
      </c>
      <c r="DF32" s="1" t="s">
        <v>666</v>
      </c>
      <c r="DG32" s="23" t="s">
        <v>164</v>
      </c>
      <c r="DH32" s="1" t="s">
        <v>666</v>
      </c>
      <c r="DI32" s="23" t="s">
        <v>166</v>
      </c>
      <c r="DJ32" s="1" t="s">
        <v>667</v>
      </c>
      <c r="DK32" s="23" t="s">
        <v>668</v>
      </c>
      <c r="DL32" s="1" t="s">
        <v>169</v>
      </c>
      <c r="DM32" s="59" t="str">
        <f t="shared" si="14"/>
        <v>PMB00125GARVS03C0201</v>
      </c>
      <c r="DO32" s="59" t="s">
        <v>899</v>
      </c>
      <c r="DP32" s="62" t="s">
        <v>819</v>
      </c>
      <c r="DQ32" s="59" t="s">
        <v>170</v>
      </c>
      <c r="DR32" s="59" t="s">
        <v>904</v>
      </c>
      <c r="DS32" s="59" t="s">
        <v>261</v>
      </c>
      <c r="DT32" s="59" t="s">
        <v>933</v>
      </c>
      <c r="DU32" s="59" t="s">
        <v>172</v>
      </c>
      <c r="DV32" s="59" t="s">
        <v>814</v>
      </c>
      <c r="DW32" s="59" t="s">
        <v>173</v>
      </c>
      <c r="DX32" s="62" t="s">
        <v>816</v>
      </c>
      <c r="DY32" s="59" t="s">
        <v>828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662</v>
      </c>
      <c r="EG32" s="66" t="s">
        <v>664</v>
      </c>
      <c r="EH32" s="66" t="s">
        <v>1042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>
      <c r="A33" s="144" t="s">
        <v>669</v>
      </c>
      <c r="B33" s="148" t="s">
        <v>670</v>
      </c>
      <c r="C33" s="37">
        <v>125</v>
      </c>
      <c r="D33" s="158">
        <v>1</v>
      </c>
      <c r="E33" s="15" t="s">
        <v>1019</v>
      </c>
      <c r="F33" s="19" t="s">
        <v>183</v>
      </c>
      <c r="G33" s="15" t="s">
        <v>542</v>
      </c>
      <c r="H33" s="23" t="s">
        <v>181</v>
      </c>
      <c r="I33" s="1" t="s">
        <v>658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822</v>
      </c>
      <c r="T33" s="19" t="s">
        <v>133</v>
      </c>
      <c r="U33" s="1" t="s">
        <v>134</v>
      </c>
      <c r="V33" s="23" t="s">
        <v>135</v>
      </c>
      <c r="W33" s="1" t="s">
        <v>659</v>
      </c>
      <c r="X33" s="23" t="s">
        <v>136</v>
      </c>
      <c r="Y33" s="15" t="s">
        <v>660</v>
      </c>
      <c r="Z33" s="19" t="s">
        <v>403</v>
      </c>
      <c r="AA33" s="1" t="s">
        <v>1082</v>
      </c>
      <c r="AB33" s="23" t="s">
        <v>1100</v>
      </c>
      <c r="AC33" s="1" t="s">
        <v>661</v>
      </c>
      <c r="AD33" s="19" t="s">
        <v>971</v>
      </c>
      <c r="AE33" s="1" t="s">
        <v>1094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671</v>
      </c>
      <c r="AK33" s="1" t="s">
        <v>145</v>
      </c>
      <c r="AL33" s="23" t="s">
        <v>984</v>
      </c>
      <c r="AM33" s="1" t="s">
        <v>146</v>
      </c>
      <c r="AN33" s="129" t="str">
        <f t="shared" si="4"/>
        <v xml:space="preserve">387 (L) 233 (l) 80 (h) </v>
      </c>
      <c r="AO33" s="29" t="s">
        <v>672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996</v>
      </c>
      <c r="BE33" s="115">
        <v>26</v>
      </c>
      <c r="BF33" s="19" t="s">
        <v>998</v>
      </c>
      <c r="BG33" s="15" t="s">
        <v>1000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867</v>
      </c>
      <c r="DD33" s="2" t="s">
        <v>866</v>
      </c>
      <c r="DE33" s="23" t="s">
        <v>316</v>
      </c>
      <c r="DF33" s="1" t="s">
        <v>673</v>
      </c>
      <c r="DG33" s="23" t="s">
        <v>164</v>
      </c>
      <c r="DH33" s="1" t="s">
        <v>674</v>
      </c>
      <c r="DI33" s="23" t="s">
        <v>166</v>
      </c>
      <c r="DJ33" s="1" t="s">
        <v>667</v>
      </c>
      <c r="DK33" s="23" t="s">
        <v>668</v>
      </c>
      <c r="DL33" s="1" t="s">
        <v>169</v>
      </c>
      <c r="DM33" s="59" t="str">
        <f t="shared" si="14"/>
        <v>PMB00125GARVS50C0201</v>
      </c>
      <c r="DO33" s="59" t="s">
        <v>846</v>
      </c>
      <c r="DP33" s="62" t="s">
        <v>850</v>
      </c>
      <c r="DQ33" s="59" t="s">
        <v>170</v>
      </c>
      <c r="DR33" s="59" t="s">
        <v>857</v>
      </c>
      <c r="DS33" s="59" t="s">
        <v>261</v>
      </c>
      <c r="DT33" s="59" t="s">
        <v>933</v>
      </c>
      <c r="DU33" s="59" t="s">
        <v>172</v>
      </c>
      <c r="DV33" s="59" t="s">
        <v>814</v>
      </c>
      <c r="DW33" s="59" t="s">
        <v>173</v>
      </c>
      <c r="DX33" s="62" t="s">
        <v>816</v>
      </c>
      <c r="DY33" s="59" t="s">
        <v>828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662</v>
      </c>
      <c r="EG33" s="66" t="s">
        <v>664</v>
      </c>
      <c r="EH33" s="66" t="s">
        <v>1032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>
      <c r="A34" s="144" t="s">
        <v>992</v>
      </c>
      <c r="B34" s="148" t="s">
        <v>454</v>
      </c>
      <c r="C34" s="37">
        <v>250</v>
      </c>
      <c r="D34" s="158">
        <v>1</v>
      </c>
      <c r="E34" s="15" t="s">
        <v>1023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822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1082</v>
      </c>
      <c r="AB34" s="23" t="s">
        <v>1100</v>
      </c>
      <c r="AC34" s="1" t="s">
        <v>139</v>
      </c>
      <c r="AD34" s="19" t="s">
        <v>971</v>
      </c>
      <c r="AE34" s="1" t="s">
        <v>1094</v>
      </c>
      <c r="AF34" s="23" t="s">
        <v>978</v>
      </c>
      <c r="AG34" s="1" t="s">
        <v>203</v>
      </c>
      <c r="AH34" s="46" t="str">
        <f t="shared" si="3"/>
        <v xml:space="preserve">159 (L) 40 (l) 250 (h) </v>
      </c>
      <c r="AI34" s="1" t="s">
        <v>980</v>
      </c>
      <c r="AJ34" s="32" t="s">
        <v>455</v>
      </c>
      <c r="AK34" s="1" t="s">
        <v>145</v>
      </c>
      <c r="AL34" s="23" t="s">
        <v>984</v>
      </c>
      <c r="AM34" s="1" t="s">
        <v>146</v>
      </c>
      <c r="AN34" s="129" t="str">
        <f t="shared" si="4"/>
        <v xml:space="preserve">230 (L) 200 (l) 85 (h) </v>
      </c>
      <c r="AO34" s="29" t="s">
        <v>989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996</v>
      </c>
      <c r="BE34" s="115">
        <v>26</v>
      </c>
      <c r="BF34" s="19" t="s">
        <v>998</v>
      </c>
      <c r="BG34" s="15" t="s">
        <v>1000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867</v>
      </c>
      <c r="DD34" s="2" t="s">
        <v>866</v>
      </c>
      <c r="DE34" s="23" t="s">
        <v>316</v>
      </c>
      <c r="DF34" s="1" t="s">
        <v>457</v>
      </c>
      <c r="DG34" s="23" t="s">
        <v>164</v>
      </c>
      <c r="DH34" s="1" t="s">
        <v>458</v>
      </c>
      <c r="DI34" s="23" t="s">
        <v>357</v>
      </c>
      <c r="DJ34" s="1" t="s">
        <v>459</v>
      </c>
      <c r="DK34" s="23" t="s">
        <v>460</v>
      </c>
      <c r="DL34" s="1" t="s">
        <v>169</v>
      </c>
      <c r="DM34" s="59" t="str">
        <f t="shared" si="14"/>
        <v>PF00047</v>
      </c>
      <c r="DO34" s="59" t="s">
        <v>461</v>
      </c>
      <c r="DP34" s="62" t="s">
        <v>819</v>
      </c>
      <c r="DQ34" s="59" t="s">
        <v>170</v>
      </c>
      <c r="DR34" s="59" t="s">
        <v>260</v>
      </c>
      <c r="DS34" s="59" t="s">
        <v>261</v>
      </c>
      <c r="DT34" s="59" t="s">
        <v>933</v>
      </c>
      <c r="DU34" s="59" t="s">
        <v>172</v>
      </c>
      <c r="DV34" s="59" t="s">
        <v>214</v>
      </c>
      <c r="DW34" s="59" t="s">
        <v>1013</v>
      </c>
      <c r="DX34" s="62" t="s">
        <v>816</v>
      </c>
      <c r="DY34" s="59" t="s">
        <v>828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456</v>
      </c>
      <c r="EH34" s="66" t="s">
        <v>1038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>
      <c r="A35" s="144" t="s">
        <v>430</v>
      </c>
      <c r="B35" s="148" t="s">
        <v>431</v>
      </c>
      <c r="C35" s="37">
        <v>100</v>
      </c>
      <c r="D35" s="158">
        <v>6</v>
      </c>
      <c r="E35" s="15" t="s">
        <v>1025</v>
      </c>
      <c r="F35" s="19" t="s">
        <v>961</v>
      </c>
      <c r="G35" s="15" t="s">
        <v>127</v>
      </c>
      <c r="H35" s="23" t="s">
        <v>432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822</v>
      </c>
      <c r="T35" s="19" t="s">
        <v>133</v>
      </c>
      <c r="U35" s="1" t="s">
        <v>134</v>
      </c>
      <c r="V35" s="23" t="s">
        <v>135</v>
      </c>
      <c r="W35" s="1" t="s">
        <v>924</v>
      </c>
      <c r="X35" s="23" t="s">
        <v>136</v>
      </c>
      <c r="Y35" s="15" t="s">
        <v>433</v>
      </c>
      <c r="Z35" s="19" t="s">
        <v>434</v>
      </c>
      <c r="AA35" s="1" t="s">
        <v>1082</v>
      </c>
      <c r="AB35" s="23" t="s">
        <v>1104</v>
      </c>
      <c r="AC35" s="1" t="s">
        <v>435</v>
      </c>
      <c r="AD35" s="19" t="s">
        <v>971</v>
      </c>
      <c r="AE35" s="1" t="s">
        <v>1094</v>
      </c>
      <c r="AF35" s="23" t="s">
        <v>404</v>
      </c>
      <c r="AG35" s="1" t="s">
        <v>436</v>
      </c>
      <c r="AH35" s="46" t="str">
        <f t="shared" si="3"/>
        <v xml:space="preserve">269 (L) 165 (l) 95 (h) </v>
      </c>
      <c r="AI35" s="1" t="s">
        <v>143</v>
      </c>
      <c r="AJ35" s="32" t="s">
        <v>438</v>
      </c>
      <c r="AK35" s="1" t="s">
        <v>145</v>
      </c>
      <c r="AL35" s="23" t="s">
        <v>984</v>
      </c>
      <c r="AM35" s="1" t="s">
        <v>146</v>
      </c>
      <c r="AN35" s="129" t="str">
        <f t="shared" si="4"/>
        <v xml:space="preserve">325 (L) 267 (l) 103 (h) </v>
      </c>
      <c r="AO35" s="29" t="s">
        <v>440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996</v>
      </c>
      <c r="BE35" s="115">
        <v>26</v>
      </c>
      <c r="BF35" s="19" t="s">
        <v>998</v>
      </c>
      <c r="BG35" s="15" t="s">
        <v>1000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867</v>
      </c>
      <c r="DD35" s="2" t="s">
        <v>866</v>
      </c>
      <c r="DF35" s="1" t="s">
        <v>441</v>
      </c>
      <c r="DG35" s="23" t="s">
        <v>164</v>
      </c>
      <c r="DH35" s="1" t="s">
        <v>442</v>
      </c>
      <c r="DI35" s="23" t="s">
        <v>443</v>
      </c>
      <c r="DJ35" s="1" t="s">
        <v>444</v>
      </c>
      <c r="DK35" s="23" t="s">
        <v>445</v>
      </c>
      <c r="DL35" s="1" t="s">
        <v>169</v>
      </c>
      <c r="DM35" s="59" t="str">
        <f t="shared" si="14"/>
        <v>PF00045</v>
      </c>
      <c r="DO35" s="59" t="s">
        <v>911</v>
      </c>
      <c r="DP35" s="62" t="s">
        <v>819</v>
      </c>
      <c r="DQ35" s="59" t="s">
        <v>170</v>
      </c>
      <c r="DR35" s="59" t="s">
        <v>891</v>
      </c>
      <c r="DS35" s="59" t="s">
        <v>261</v>
      </c>
      <c r="DT35" s="59" t="s">
        <v>937</v>
      </c>
      <c r="DU35" s="59" t="s">
        <v>172</v>
      </c>
      <c r="DV35" s="59" t="s">
        <v>921</v>
      </c>
      <c r="DW35" s="59" t="s">
        <v>173</v>
      </c>
      <c r="DX35" s="62" t="s">
        <v>816</v>
      </c>
      <c r="DY35" s="59" t="s">
        <v>828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437</v>
      </c>
      <c r="EG35" s="66" t="s">
        <v>439</v>
      </c>
      <c r="EH35" s="66" t="s">
        <v>1043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>
      <c r="A36" s="144" t="s">
        <v>523</v>
      </c>
      <c r="B36" s="148" t="s">
        <v>524</v>
      </c>
      <c r="C36" s="37">
        <v>100</v>
      </c>
      <c r="D36" s="158">
        <v>6</v>
      </c>
      <c r="E36" s="15" t="s">
        <v>1025</v>
      </c>
      <c r="F36" s="19" t="s">
        <v>961</v>
      </c>
      <c r="G36" s="15" t="s">
        <v>127</v>
      </c>
      <c r="H36" s="23" t="s">
        <v>432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822</v>
      </c>
      <c r="T36" s="19" t="s">
        <v>133</v>
      </c>
      <c r="U36" s="1" t="s">
        <v>134</v>
      </c>
      <c r="V36" s="23" t="s">
        <v>135</v>
      </c>
      <c r="W36" s="2" t="s">
        <v>924</v>
      </c>
      <c r="X36" s="23" t="s">
        <v>136</v>
      </c>
      <c r="Y36" s="15" t="s">
        <v>433</v>
      </c>
      <c r="Z36" s="19" t="s">
        <v>434</v>
      </c>
      <c r="AA36" s="1" t="s">
        <v>1082</v>
      </c>
      <c r="AB36" s="23" t="s">
        <v>1104</v>
      </c>
      <c r="AC36" s="1" t="s">
        <v>435</v>
      </c>
      <c r="AD36" s="19" t="s">
        <v>971</v>
      </c>
      <c r="AE36" s="1" t="s">
        <v>1094</v>
      </c>
      <c r="AF36" s="23" t="s">
        <v>404</v>
      </c>
      <c r="AG36" s="1" t="s">
        <v>525</v>
      </c>
      <c r="AH36" s="46" t="str">
        <f t="shared" si="3"/>
        <v xml:space="preserve">265 (L) 160 (l) 95 (h) </v>
      </c>
      <c r="AI36" s="1" t="s">
        <v>143</v>
      </c>
      <c r="AJ36" s="32" t="s">
        <v>438</v>
      </c>
      <c r="AK36" s="1" t="s">
        <v>145</v>
      </c>
      <c r="AL36" s="23" t="s">
        <v>984</v>
      </c>
      <c r="AM36" s="1" t="s">
        <v>146</v>
      </c>
      <c r="AN36" s="129" t="str">
        <f t="shared" si="4"/>
        <v xml:space="preserve">325 (L) 267 (l) 103 (h) </v>
      </c>
      <c r="AO36" s="29" t="s">
        <v>440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996</v>
      </c>
      <c r="BE36" s="115">
        <v>26</v>
      </c>
      <c r="BF36" s="19" t="s">
        <v>998</v>
      </c>
      <c r="BG36" s="15" t="s">
        <v>1000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867</v>
      </c>
      <c r="DD36" s="2" t="s">
        <v>866</v>
      </c>
      <c r="DF36" s="1" t="s">
        <v>526</v>
      </c>
      <c r="DG36" s="23" t="s">
        <v>275</v>
      </c>
      <c r="DH36" s="1" t="s">
        <v>527</v>
      </c>
      <c r="DI36" s="23" t="s">
        <v>443</v>
      </c>
      <c r="DJ36" s="1" t="s">
        <v>528</v>
      </c>
      <c r="DK36" s="23" t="s">
        <v>529</v>
      </c>
      <c r="DL36" s="1" t="s">
        <v>169</v>
      </c>
      <c r="DM36" s="59" t="str">
        <f t="shared" si="14"/>
        <v>PF00069</v>
      </c>
      <c r="DO36" s="59" t="s">
        <v>914</v>
      </c>
      <c r="DP36" s="62" t="s">
        <v>819</v>
      </c>
      <c r="DQ36" s="59" t="s">
        <v>170</v>
      </c>
      <c r="DR36" s="59" t="s">
        <v>891</v>
      </c>
      <c r="DS36" s="59" t="s">
        <v>261</v>
      </c>
      <c r="DT36" s="59" t="s">
        <v>937</v>
      </c>
      <c r="DU36" s="59" t="s">
        <v>172</v>
      </c>
      <c r="DV36" s="59" t="s">
        <v>814</v>
      </c>
      <c r="DW36" s="59" t="s">
        <v>173</v>
      </c>
      <c r="DX36" s="62" t="s">
        <v>816</v>
      </c>
      <c r="DY36" s="59" t="s">
        <v>828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515</v>
      </c>
      <c r="EG36" s="66" t="s">
        <v>439</v>
      </c>
      <c r="EH36" s="66" t="s">
        <v>1043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722</v>
      </c>
      <c r="B37" s="148" t="s">
        <v>723</v>
      </c>
      <c r="C37" s="37">
        <v>250</v>
      </c>
      <c r="D37" s="158">
        <v>1</v>
      </c>
      <c r="E37" s="15" t="s">
        <v>1023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822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602</v>
      </c>
      <c r="AA37" s="1" t="s">
        <v>1082</v>
      </c>
      <c r="AB37" s="23" t="s">
        <v>1100</v>
      </c>
      <c r="AC37" s="1" t="s">
        <v>139</v>
      </c>
      <c r="AD37" s="19" t="s">
        <v>971</v>
      </c>
      <c r="AE37" s="1" t="s">
        <v>1094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725</v>
      </c>
      <c r="AK37" s="1" t="s">
        <v>145</v>
      </c>
      <c r="AL37" s="23" t="s">
        <v>984</v>
      </c>
      <c r="AM37" s="1" t="s">
        <v>146</v>
      </c>
      <c r="AN37" s="129" t="str">
        <f t="shared" si="4"/>
        <v xml:space="preserve">337 (L) 204 (l) 110 (h) </v>
      </c>
      <c r="AO37" s="29" t="s">
        <v>726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996</v>
      </c>
      <c r="BE37" s="115">
        <v>26</v>
      </c>
      <c r="BF37" s="19" t="s">
        <v>998</v>
      </c>
      <c r="BG37" s="15" t="s">
        <v>1000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867</v>
      </c>
      <c r="DD37" s="2" t="s">
        <v>866</v>
      </c>
      <c r="DE37" s="23" t="s">
        <v>316</v>
      </c>
      <c r="DF37" s="1" t="s">
        <v>727</v>
      </c>
      <c r="DG37" s="23" t="s">
        <v>275</v>
      </c>
      <c r="DH37" s="1" t="s">
        <v>728</v>
      </c>
      <c r="DI37" s="23" t="s">
        <v>210</v>
      </c>
      <c r="DJ37" s="1" t="s">
        <v>729</v>
      </c>
      <c r="DK37" s="23" t="s">
        <v>730</v>
      </c>
      <c r="DL37" s="1" t="s">
        <v>169</v>
      </c>
      <c r="DM37" s="59" t="str">
        <f t="shared" si="14"/>
        <v>PMB00250GARVS05C0301</v>
      </c>
      <c r="DO37" s="59" t="s">
        <v>903</v>
      </c>
      <c r="DP37" s="62" t="s">
        <v>819</v>
      </c>
      <c r="DQ37" s="59" t="s">
        <v>170</v>
      </c>
      <c r="DR37" s="59" t="s">
        <v>260</v>
      </c>
      <c r="DS37" s="59" t="s">
        <v>261</v>
      </c>
      <c r="DT37" s="59" t="s">
        <v>933</v>
      </c>
      <c r="DU37" s="59" t="s">
        <v>172</v>
      </c>
      <c r="DV37" s="59" t="s">
        <v>814</v>
      </c>
      <c r="DW37" s="59" t="s">
        <v>173</v>
      </c>
      <c r="DX37" s="62" t="s">
        <v>816</v>
      </c>
      <c r="DY37" s="59" t="s">
        <v>828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724</v>
      </c>
      <c r="EG37" s="66" t="s">
        <v>605</v>
      </c>
      <c r="EH37" s="66" t="s">
        <v>1040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>
      <c r="A38" s="144" t="s">
        <v>743</v>
      </c>
      <c r="B38" s="148" t="s">
        <v>744</v>
      </c>
      <c r="C38" s="37">
        <v>250</v>
      </c>
      <c r="D38" s="158">
        <v>1</v>
      </c>
      <c r="E38" s="15" t="s">
        <v>1023</v>
      </c>
      <c r="F38" s="19" t="s">
        <v>201</v>
      </c>
      <c r="G38" s="15" t="s">
        <v>542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822</v>
      </c>
      <c r="T38" s="19" t="s">
        <v>133</v>
      </c>
      <c r="U38" s="1" t="s">
        <v>134</v>
      </c>
      <c r="V38" s="23" t="s">
        <v>135</v>
      </c>
      <c r="W38" s="1" t="s">
        <v>659</v>
      </c>
      <c r="X38" s="23" t="s">
        <v>136</v>
      </c>
      <c r="Y38" s="15" t="s">
        <v>201</v>
      </c>
      <c r="Z38" s="19" t="s">
        <v>602</v>
      </c>
      <c r="AA38" s="1" t="s">
        <v>1082</v>
      </c>
      <c r="AB38" s="23" t="s">
        <v>1100</v>
      </c>
      <c r="AC38" s="1" t="s">
        <v>661</v>
      </c>
      <c r="AD38" s="19" t="s">
        <v>971</v>
      </c>
      <c r="AE38" s="1" t="s">
        <v>1094</v>
      </c>
      <c r="AF38" s="23" t="s">
        <v>404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745</v>
      </c>
      <c r="AK38" s="1" t="s">
        <v>145</v>
      </c>
      <c r="AL38" s="23" t="s">
        <v>984</v>
      </c>
      <c r="AM38" s="1" t="s">
        <v>146</v>
      </c>
      <c r="AN38" s="129" t="str">
        <f t="shared" si="4"/>
        <v xml:space="preserve">337 (L) 204 (l) 110 (h) </v>
      </c>
      <c r="AO38" s="29" t="s">
        <v>746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996</v>
      </c>
      <c r="BE38" s="115">
        <v>26</v>
      </c>
      <c r="BF38" s="19" t="s">
        <v>998</v>
      </c>
      <c r="BG38" s="15" t="s">
        <v>1000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867</v>
      </c>
      <c r="DD38" s="2" t="s">
        <v>866</v>
      </c>
      <c r="DE38" s="23" t="s">
        <v>316</v>
      </c>
      <c r="DF38" s="1" t="s">
        <v>747</v>
      </c>
      <c r="DG38" s="23" t="s">
        <v>164</v>
      </c>
      <c r="DH38" s="1" t="s">
        <v>748</v>
      </c>
      <c r="DI38" s="23" t="s">
        <v>210</v>
      </c>
      <c r="DJ38" s="1" t="s">
        <v>749</v>
      </c>
      <c r="DK38" s="23" t="s">
        <v>750</v>
      </c>
      <c r="DL38" s="1" t="s">
        <v>169</v>
      </c>
      <c r="DM38" s="59" t="str">
        <f t="shared" si="14"/>
        <v>PMBL0250GARVS51C0300</v>
      </c>
      <c r="DO38" s="59" t="s">
        <v>849</v>
      </c>
      <c r="DP38" s="62" t="s">
        <v>850</v>
      </c>
      <c r="DQ38" s="59" t="s">
        <v>170</v>
      </c>
      <c r="DR38" s="59" t="s">
        <v>857</v>
      </c>
      <c r="DS38" s="59" t="s">
        <v>261</v>
      </c>
      <c r="DT38" s="59" t="s">
        <v>933</v>
      </c>
      <c r="DU38" s="59" t="s">
        <v>172</v>
      </c>
      <c r="DV38" s="59" t="s">
        <v>814</v>
      </c>
      <c r="DW38" s="59" t="s">
        <v>173</v>
      </c>
      <c r="DX38" s="62" t="s">
        <v>816</v>
      </c>
      <c r="DY38" s="59" t="s">
        <v>828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724</v>
      </c>
      <c r="EG38" s="66" t="s">
        <v>605</v>
      </c>
      <c r="EH38" s="66" t="s">
        <v>1040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>
      <c r="A39" s="144" t="s">
        <v>511</v>
      </c>
      <c r="B39" s="148" t="s">
        <v>512</v>
      </c>
      <c r="C39" s="37">
        <v>125</v>
      </c>
      <c r="D39" s="158">
        <v>8</v>
      </c>
      <c r="E39" s="15" t="s">
        <v>1019</v>
      </c>
      <c r="F39" s="19" t="s">
        <v>183</v>
      </c>
      <c r="G39" s="15" t="s">
        <v>127</v>
      </c>
      <c r="H39" s="23" t="s">
        <v>219</v>
      </c>
      <c r="I39" s="1" t="s">
        <v>513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822</v>
      </c>
      <c r="T39" s="19" t="s">
        <v>133</v>
      </c>
      <c r="U39" s="1" t="s">
        <v>134</v>
      </c>
      <c r="V39" s="23" t="s">
        <v>135</v>
      </c>
      <c r="W39" s="1" t="s">
        <v>924</v>
      </c>
      <c r="X39" s="23" t="s">
        <v>136</v>
      </c>
      <c r="Y39" s="15" t="s">
        <v>1076</v>
      </c>
      <c r="Z39" s="19" t="s">
        <v>514</v>
      </c>
      <c r="AA39" s="1" t="s">
        <v>1082</v>
      </c>
      <c r="AB39" s="23" t="s">
        <v>1104</v>
      </c>
      <c r="AC39" s="1" t="s">
        <v>435</v>
      </c>
      <c r="AD39" s="19" t="s">
        <v>971</v>
      </c>
      <c r="AE39" s="1" t="s">
        <v>1094</v>
      </c>
      <c r="AF39" s="23" t="s">
        <v>404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438</v>
      </c>
      <c r="AK39" s="1" t="s">
        <v>145</v>
      </c>
      <c r="AL39" s="23" t="s">
        <v>984</v>
      </c>
      <c r="AM39" s="1" t="s">
        <v>146</v>
      </c>
      <c r="AN39" s="129" t="str">
        <f t="shared" si="4"/>
        <v xml:space="preserve">325 (L) 267 (l) 103 (h) </v>
      </c>
      <c r="AO39" s="29" t="s">
        <v>516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996</v>
      </c>
      <c r="BE39" s="115">
        <v>26</v>
      </c>
      <c r="BF39" s="19" t="s">
        <v>998</v>
      </c>
      <c r="BG39" s="15" t="s">
        <v>1000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867</v>
      </c>
      <c r="DD39" s="2" t="s">
        <v>866</v>
      </c>
      <c r="DF39" s="1" t="s">
        <v>517</v>
      </c>
      <c r="DG39" s="23" t="s">
        <v>275</v>
      </c>
      <c r="DH39" s="1" t="s">
        <v>518</v>
      </c>
      <c r="DI39" s="23" t="s">
        <v>443</v>
      </c>
      <c r="DJ39" s="1" t="s">
        <v>519</v>
      </c>
      <c r="DK39" s="23" t="s">
        <v>520</v>
      </c>
      <c r="DL39" s="1" t="s">
        <v>169</v>
      </c>
      <c r="DM39" s="59" t="str">
        <f t="shared" si="14"/>
        <v>PF00056</v>
      </c>
      <c r="DO39" s="59" t="s">
        <v>913</v>
      </c>
      <c r="DP39" s="62" t="s">
        <v>819</v>
      </c>
      <c r="DQ39" s="59" t="s">
        <v>170</v>
      </c>
      <c r="DR39" s="59" t="s">
        <v>891</v>
      </c>
      <c r="DS39" s="59" t="s">
        <v>261</v>
      </c>
      <c r="DT39" s="59" t="s">
        <v>937</v>
      </c>
      <c r="DU39" s="59" t="s">
        <v>172</v>
      </c>
      <c r="DV39" s="59" t="s">
        <v>814</v>
      </c>
      <c r="DW39" s="59" t="s">
        <v>173</v>
      </c>
      <c r="DX39" s="62" t="s">
        <v>816</v>
      </c>
      <c r="DY39" s="59" t="s">
        <v>828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515</v>
      </c>
      <c r="EG39" s="66" t="s">
        <v>439</v>
      </c>
      <c r="EH39" s="66" t="s">
        <v>1043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>
      <c r="A40" s="144" t="s">
        <v>751</v>
      </c>
      <c r="B40" s="148" t="s">
        <v>752</v>
      </c>
      <c r="C40" s="37">
        <v>50</v>
      </c>
      <c r="D40" s="158">
        <v>20</v>
      </c>
      <c r="E40" s="15" t="s">
        <v>1026</v>
      </c>
      <c r="F40" s="19" t="s">
        <v>963</v>
      </c>
      <c r="G40" s="15" t="s">
        <v>127</v>
      </c>
      <c r="H40" s="23" t="s">
        <v>219</v>
      </c>
      <c r="I40" s="1" t="s">
        <v>513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822</v>
      </c>
      <c r="T40" s="19" t="s">
        <v>133</v>
      </c>
      <c r="U40" s="1" t="s">
        <v>134</v>
      </c>
      <c r="V40" s="23" t="s">
        <v>135</v>
      </c>
      <c r="W40" s="1" t="s">
        <v>924</v>
      </c>
      <c r="X40" s="23" t="s">
        <v>136</v>
      </c>
      <c r="Y40" s="15" t="s">
        <v>1077</v>
      </c>
      <c r="Z40" s="19" t="s">
        <v>514</v>
      </c>
      <c r="AA40" s="1" t="s">
        <v>1082</v>
      </c>
      <c r="AB40" s="23" t="s">
        <v>1104</v>
      </c>
      <c r="AC40" s="1" t="s">
        <v>435</v>
      </c>
      <c r="AD40" s="19" t="s">
        <v>971</v>
      </c>
      <c r="AE40" s="1" t="s">
        <v>1094</v>
      </c>
      <c r="AF40" s="23" t="s">
        <v>926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671</v>
      </c>
      <c r="AK40" s="1" t="s">
        <v>145</v>
      </c>
      <c r="AL40" s="23" t="s">
        <v>984</v>
      </c>
      <c r="AM40" s="1" t="s">
        <v>146</v>
      </c>
      <c r="AN40" s="129" t="str">
        <f t="shared" si="4"/>
        <v xml:space="preserve">325 (L) 267 (l) 103 (h) </v>
      </c>
      <c r="AO40" s="29" t="s">
        <v>753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996</v>
      </c>
      <c r="BE40" s="115">
        <v>26</v>
      </c>
      <c r="BF40" s="19" t="s">
        <v>998</v>
      </c>
      <c r="BG40" s="15" t="s">
        <v>1000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867</v>
      </c>
      <c r="DD40" s="2" t="s">
        <v>866</v>
      </c>
      <c r="DF40" s="1" t="s">
        <v>754</v>
      </c>
      <c r="DG40" s="23" t="s">
        <v>164</v>
      </c>
      <c r="DH40" s="1" t="s">
        <v>755</v>
      </c>
      <c r="DI40" s="23" t="s">
        <v>210</v>
      </c>
      <c r="DJ40" s="1" t="s">
        <v>756</v>
      </c>
      <c r="DK40" s="23" t="s">
        <v>757</v>
      </c>
      <c r="DL40" s="1" t="s">
        <v>169</v>
      </c>
      <c r="DM40" s="59" t="str">
        <f t="shared" si="14"/>
        <v>PMG00050GARVS38C4301</v>
      </c>
      <c r="DO40" s="59" t="s">
        <v>915</v>
      </c>
      <c r="DP40" s="62" t="s">
        <v>819</v>
      </c>
      <c r="DQ40" s="59" t="s">
        <v>170</v>
      </c>
      <c r="DR40" s="59" t="s">
        <v>891</v>
      </c>
      <c r="DS40" s="59" t="s">
        <v>261</v>
      </c>
      <c r="DT40" s="59" t="s">
        <v>940</v>
      </c>
      <c r="DU40" s="59" t="s">
        <v>172</v>
      </c>
      <c r="DV40" s="59" t="s">
        <v>814</v>
      </c>
      <c r="DW40" s="59" t="s">
        <v>173</v>
      </c>
      <c r="DX40" s="62" t="s">
        <v>816</v>
      </c>
      <c r="DY40" s="59" t="s">
        <v>828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515</v>
      </c>
      <c r="EG40" s="66" t="s">
        <v>439</v>
      </c>
      <c r="EH40" s="66" t="s">
        <v>1043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>
      <c r="A41" s="145" t="s">
        <v>500</v>
      </c>
      <c r="B41" s="148" t="s">
        <v>501</v>
      </c>
      <c r="C41" s="37">
        <v>125</v>
      </c>
      <c r="D41" s="158">
        <v>16</v>
      </c>
      <c r="E41" s="15" t="s">
        <v>1019</v>
      </c>
      <c r="F41" s="19" t="s">
        <v>183</v>
      </c>
      <c r="G41" s="15" t="s">
        <v>308</v>
      </c>
      <c r="H41" s="23" t="s">
        <v>219</v>
      </c>
      <c r="I41" s="1" t="s">
        <v>388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966</v>
      </c>
      <c r="AA41" s="1" t="s">
        <v>1082</v>
      </c>
      <c r="AB41" s="23" t="s">
        <v>1100</v>
      </c>
      <c r="AC41" s="1" t="s">
        <v>139</v>
      </c>
      <c r="AD41" s="19" t="s">
        <v>971</v>
      </c>
      <c r="AE41" s="1" t="s">
        <v>1094</v>
      </c>
      <c r="AF41" s="23" t="s">
        <v>502</v>
      </c>
      <c r="AG41" s="1" t="s">
        <v>503</v>
      </c>
      <c r="AH41" s="46" t="str">
        <f t="shared" si="3"/>
        <v xml:space="preserve">170 (L) 170 (l) 200 (h) </v>
      </c>
      <c r="AI41" s="1" t="s">
        <v>143</v>
      </c>
      <c r="AJ41" s="32" t="s">
        <v>505</v>
      </c>
      <c r="AN41" s="129" t="str">
        <f t="shared" si="4"/>
        <v xml:space="preserve">170 (L) 170 (l) 200 (h) </v>
      </c>
      <c r="AO41" s="29" t="s">
        <v>823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996</v>
      </c>
      <c r="BE41" s="115">
        <v>26</v>
      </c>
      <c r="BF41" s="19" t="s">
        <v>998</v>
      </c>
      <c r="BG41" s="15" t="s">
        <v>1000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867</v>
      </c>
      <c r="DD41" s="2" t="s">
        <v>866</v>
      </c>
      <c r="DE41" s="23" t="s">
        <v>316</v>
      </c>
      <c r="DF41" s="1" t="s">
        <v>506</v>
      </c>
      <c r="DG41" s="23" t="s">
        <v>164</v>
      </c>
      <c r="DH41" s="1" t="s">
        <v>507</v>
      </c>
      <c r="DI41" s="23" t="s">
        <v>507</v>
      </c>
      <c r="DJ41" s="1" t="s">
        <v>508</v>
      </c>
      <c r="DK41" s="23" t="s">
        <v>509</v>
      </c>
      <c r="DL41" s="1" t="s">
        <v>169</v>
      </c>
      <c r="DM41" s="59" t="str">
        <f t="shared" si="14"/>
        <v>PF00055</v>
      </c>
      <c r="DO41" s="59" t="s">
        <v>510</v>
      </c>
      <c r="DP41" s="62" t="s">
        <v>819</v>
      </c>
      <c r="DQ41" s="59" t="s">
        <v>170</v>
      </c>
      <c r="DR41" s="59" t="s">
        <v>260</v>
      </c>
      <c r="DS41" s="59" t="s">
        <v>261</v>
      </c>
      <c r="DT41" s="59" t="s">
        <v>933</v>
      </c>
      <c r="DU41" s="59" t="s">
        <v>172</v>
      </c>
      <c r="DV41" s="59" t="s">
        <v>865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504</v>
      </c>
      <c r="EG41" s="66" t="s">
        <v>504</v>
      </c>
      <c r="EH41" s="66" t="s">
        <v>1039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1019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967</v>
      </c>
      <c r="AA42" s="1" t="s">
        <v>1082</v>
      </c>
      <c r="AB42" s="23" t="s">
        <v>1100</v>
      </c>
      <c r="AC42" s="1" t="s">
        <v>139</v>
      </c>
      <c r="AD42" s="19" t="s">
        <v>971</v>
      </c>
      <c r="AE42" s="1" t="s">
        <v>1094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996</v>
      </c>
      <c r="BE42" s="115">
        <v>26</v>
      </c>
      <c r="BF42" s="19" t="s">
        <v>998</v>
      </c>
      <c r="BG42" s="15" t="s">
        <v>1000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867</v>
      </c>
      <c r="DD42" s="2" t="s">
        <v>866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894</v>
      </c>
      <c r="DP42" s="62" t="s">
        <v>819</v>
      </c>
      <c r="DQ42" s="59" t="s">
        <v>170</v>
      </c>
      <c r="DR42" s="59" t="s">
        <v>260</v>
      </c>
      <c r="DS42" s="59" t="s">
        <v>261</v>
      </c>
      <c r="DT42" s="59" t="s">
        <v>933</v>
      </c>
      <c r="DU42" s="59" t="s">
        <v>172</v>
      </c>
      <c r="DV42" s="59" t="s">
        <v>905</v>
      </c>
      <c r="DW42" s="59" t="s">
        <v>173</v>
      </c>
      <c r="DX42" s="59" t="s">
        <v>908</v>
      </c>
      <c r="DY42" s="59" t="s">
        <v>909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1044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>
      <c r="A43" s="144" t="s">
        <v>696</v>
      </c>
      <c r="B43" s="148" t="s">
        <v>697</v>
      </c>
      <c r="C43" s="37">
        <v>200</v>
      </c>
      <c r="D43" s="158">
        <v>1</v>
      </c>
      <c r="E43" s="15" t="s">
        <v>1020</v>
      </c>
      <c r="F43" s="19" t="s">
        <v>790</v>
      </c>
      <c r="G43" s="15" t="s">
        <v>542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659</v>
      </c>
      <c r="X43" s="23" t="s">
        <v>136</v>
      </c>
      <c r="Y43" s="15" t="s">
        <v>698</v>
      </c>
      <c r="Z43" s="19" t="s">
        <v>699</v>
      </c>
      <c r="AA43" s="1" t="s">
        <v>1082</v>
      </c>
      <c r="AB43" s="23" t="s">
        <v>1100</v>
      </c>
      <c r="AC43" s="1" t="s">
        <v>661</v>
      </c>
      <c r="AD43" s="19" t="s">
        <v>971</v>
      </c>
      <c r="AE43" s="1" t="s">
        <v>1094</v>
      </c>
      <c r="AF43" s="23" t="s">
        <v>974</v>
      </c>
      <c r="AG43" s="1" t="s">
        <v>700</v>
      </c>
      <c r="AH43" s="46" t="str">
        <f t="shared" si="3"/>
        <v xml:space="preserve">159 (L) 40 (l) 250 (h) </v>
      </c>
      <c r="AI43" s="1" t="s">
        <v>981</v>
      </c>
      <c r="AJ43" s="32" t="s">
        <v>701</v>
      </c>
      <c r="AK43" s="1" t="s">
        <v>145</v>
      </c>
      <c r="AL43" s="23" t="s">
        <v>984</v>
      </c>
      <c r="AM43" s="1" t="s">
        <v>146</v>
      </c>
      <c r="AN43" s="129" t="str">
        <f t="shared" si="4"/>
        <v xml:space="preserve">380 (L) 230 (l) 100 (h) </v>
      </c>
      <c r="AO43" s="29" t="s">
        <v>852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996</v>
      </c>
      <c r="BE43" s="115">
        <v>26</v>
      </c>
      <c r="BF43" s="19" t="s">
        <v>998</v>
      </c>
      <c r="BG43" s="15" t="s">
        <v>1000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867</v>
      </c>
      <c r="DD43" s="2" t="s">
        <v>866</v>
      </c>
      <c r="DE43" s="23" t="s">
        <v>316</v>
      </c>
      <c r="DF43" s="1" t="s">
        <v>702</v>
      </c>
      <c r="DG43" s="23" t="s">
        <v>164</v>
      </c>
      <c r="DH43" s="1" t="s">
        <v>702</v>
      </c>
      <c r="DI43" s="23" t="s">
        <v>703</v>
      </c>
      <c r="DJ43" s="1" t="s">
        <v>704</v>
      </c>
      <c r="DK43" s="23" t="s">
        <v>705</v>
      </c>
      <c r="DL43" s="1" t="s">
        <v>169</v>
      </c>
      <c r="DM43" s="59" t="str">
        <f t="shared" si="14"/>
        <v>PF00127</v>
      </c>
      <c r="DO43" s="59" t="s">
        <v>847</v>
      </c>
      <c r="DP43" s="62" t="s">
        <v>850</v>
      </c>
      <c r="DQ43" s="59" t="s">
        <v>170</v>
      </c>
      <c r="DR43" s="59" t="s">
        <v>857</v>
      </c>
      <c r="DS43" s="59" t="s">
        <v>261</v>
      </c>
      <c r="DT43" s="59" t="s">
        <v>933</v>
      </c>
      <c r="DU43" s="59" t="s">
        <v>172</v>
      </c>
      <c r="DV43" s="59" t="s">
        <v>858</v>
      </c>
      <c r="DW43" s="59" t="s">
        <v>1014</v>
      </c>
      <c r="DX43" s="62" t="s">
        <v>816</v>
      </c>
      <c r="DY43" s="59" t="s">
        <v>828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1032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>
      <c r="A44" s="144" t="s">
        <v>854</v>
      </c>
      <c r="B44" s="148" t="s">
        <v>853</v>
      </c>
      <c r="C44" s="37">
        <v>200</v>
      </c>
      <c r="D44" s="158">
        <v>1</v>
      </c>
      <c r="E44" s="15" t="s">
        <v>1020</v>
      </c>
      <c r="F44" s="19" t="s">
        <v>790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822</v>
      </c>
      <c r="T44" s="19" t="s">
        <v>133</v>
      </c>
      <c r="U44" s="1" t="s">
        <v>134</v>
      </c>
      <c r="V44" s="23" t="s">
        <v>135</v>
      </c>
      <c r="W44" s="1" t="s">
        <v>659</v>
      </c>
      <c r="X44" s="23" t="s">
        <v>136</v>
      </c>
      <c r="Y44" s="15" t="s">
        <v>698</v>
      </c>
      <c r="Z44" s="19" t="s">
        <v>699</v>
      </c>
      <c r="AA44" s="1" t="s">
        <v>1082</v>
      </c>
      <c r="AB44" s="23" t="s">
        <v>1100</v>
      </c>
      <c r="AC44" s="1" t="s">
        <v>661</v>
      </c>
      <c r="AD44" s="19" t="s">
        <v>971</v>
      </c>
      <c r="AE44" s="1" t="s">
        <v>1094</v>
      </c>
      <c r="AF44" s="23" t="s">
        <v>978</v>
      </c>
      <c r="AG44" s="1" t="s">
        <v>855</v>
      </c>
      <c r="AH44" s="46" t="str">
        <f t="shared" si="3"/>
        <v xml:space="preserve">159 (L) 40 (l) 250 (h) </v>
      </c>
      <c r="AI44" s="1" t="s">
        <v>980</v>
      </c>
      <c r="AJ44" s="32" t="s">
        <v>701</v>
      </c>
      <c r="AK44" s="1" t="s">
        <v>145</v>
      </c>
      <c r="AL44" s="23" t="s">
        <v>984</v>
      </c>
      <c r="AM44" s="1" t="s">
        <v>146</v>
      </c>
      <c r="AN44" s="129" t="str">
        <f t="shared" si="4"/>
        <v xml:space="preserve">380 (L) 230 (l) 100 (h) </v>
      </c>
      <c r="AO44" s="29" t="s">
        <v>852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996</v>
      </c>
      <c r="BE44" s="115">
        <v>26</v>
      </c>
      <c r="BF44" s="19" t="s">
        <v>998</v>
      </c>
      <c r="BG44" s="15" t="s">
        <v>1000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867</v>
      </c>
      <c r="DD44" s="2" t="s">
        <v>866</v>
      </c>
      <c r="DE44" s="23" t="s">
        <v>316</v>
      </c>
      <c r="DF44" s="1" t="s">
        <v>702</v>
      </c>
      <c r="DG44" s="23" t="s">
        <v>164</v>
      </c>
      <c r="DH44" s="1" t="s">
        <v>702</v>
      </c>
      <c r="DI44" s="23" t="s">
        <v>703</v>
      </c>
      <c r="DJ44" s="1" t="s">
        <v>704</v>
      </c>
      <c r="DK44" s="23" t="s">
        <v>705</v>
      </c>
      <c r="DL44" s="1" t="s">
        <v>169</v>
      </c>
      <c r="DM44" s="59" t="str">
        <f t="shared" si="14"/>
        <v>PF00024</v>
      </c>
      <c r="DO44" s="59" t="s">
        <v>856</v>
      </c>
      <c r="DP44" s="62" t="s">
        <v>850</v>
      </c>
      <c r="DQ44" s="59" t="s">
        <v>170</v>
      </c>
      <c r="DR44" s="59" t="s">
        <v>857</v>
      </c>
      <c r="DS44" s="59" t="s">
        <v>261</v>
      </c>
      <c r="DT44" s="59" t="s">
        <v>933</v>
      </c>
      <c r="DU44" s="59" t="s">
        <v>172</v>
      </c>
      <c r="DV44" s="59" t="s">
        <v>214</v>
      </c>
      <c r="DW44" s="59" t="s">
        <v>1013</v>
      </c>
      <c r="DX44" s="62" t="s">
        <v>816</v>
      </c>
      <c r="DY44" s="59" t="s">
        <v>828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1032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>
      <c r="A45" s="144" t="s">
        <v>713</v>
      </c>
      <c r="B45" s="148" t="s">
        <v>714</v>
      </c>
      <c r="C45" s="37">
        <v>250</v>
      </c>
      <c r="D45" s="158">
        <v>1</v>
      </c>
      <c r="E45" s="15" t="s">
        <v>1023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822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1082</v>
      </c>
      <c r="AB45" s="23" t="s">
        <v>1100</v>
      </c>
      <c r="AC45" s="1" t="s">
        <v>139</v>
      </c>
      <c r="AD45" s="19" t="s">
        <v>971</v>
      </c>
      <c r="AE45" s="1" t="s">
        <v>1094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716</v>
      </c>
      <c r="AK45" s="1" t="s">
        <v>145</v>
      </c>
      <c r="AL45" s="23" t="s">
        <v>984</v>
      </c>
      <c r="AM45" s="1" t="s">
        <v>146</v>
      </c>
      <c r="AN45" s="129" t="str">
        <f t="shared" si="4"/>
        <v xml:space="preserve">337 (L) 204 (l) 110 (h) </v>
      </c>
      <c r="AO45" s="29" t="s">
        <v>717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996</v>
      </c>
      <c r="BE45" s="115">
        <v>26</v>
      </c>
      <c r="BF45" s="19" t="s">
        <v>998</v>
      </c>
      <c r="BG45" s="15" t="s">
        <v>1000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867</v>
      </c>
      <c r="DD45" s="2" t="s">
        <v>866</v>
      </c>
      <c r="DE45" s="23" t="s">
        <v>316</v>
      </c>
      <c r="DF45" s="1" t="s">
        <v>718</v>
      </c>
      <c r="DG45" s="23" t="s">
        <v>164</v>
      </c>
      <c r="DH45" s="1" t="s">
        <v>719</v>
      </c>
      <c r="DI45" s="23" t="s">
        <v>210</v>
      </c>
      <c r="DJ45" s="1" t="s">
        <v>720</v>
      </c>
      <c r="DK45" s="23" t="s">
        <v>721</v>
      </c>
      <c r="DL45" s="1" t="s">
        <v>169</v>
      </c>
      <c r="DM45" s="59" t="str">
        <f t="shared" si="14"/>
        <v>PMB00250GARTR03C0301</v>
      </c>
      <c r="DO45" s="59" t="s">
        <v>902</v>
      </c>
      <c r="DP45" s="62" t="s">
        <v>819</v>
      </c>
      <c r="DQ45" s="59" t="s">
        <v>170</v>
      </c>
      <c r="DR45" s="59" t="s">
        <v>260</v>
      </c>
      <c r="DS45" s="59" t="s">
        <v>261</v>
      </c>
      <c r="DT45" s="59" t="s">
        <v>933</v>
      </c>
      <c r="DU45" s="59" t="s">
        <v>172</v>
      </c>
      <c r="DV45" s="59" t="s">
        <v>861</v>
      </c>
      <c r="DW45" s="59" t="s">
        <v>173</v>
      </c>
      <c r="DX45" s="62" t="s">
        <v>816</v>
      </c>
      <c r="DY45" s="59" t="s">
        <v>828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715</v>
      </c>
      <c r="EG45" s="66" t="s">
        <v>605</v>
      </c>
      <c r="EH45" s="66" t="s">
        <v>1045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>
      <c r="A46" s="144" t="s">
        <v>706</v>
      </c>
      <c r="B46" s="148" t="s">
        <v>707</v>
      </c>
      <c r="C46" s="37">
        <v>250</v>
      </c>
      <c r="D46" s="158">
        <v>1</v>
      </c>
      <c r="E46" s="15" t="s">
        <v>1023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822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1082</v>
      </c>
      <c r="AB46" s="23" t="s">
        <v>1100</v>
      </c>
      <c r="AC46" s="1" t="s">
        <v>139</v>
      </c>
      <c r="AD46" s="19" t="s">
        <v>971</v>
      </c>
      <c r="AE46" s="1" t="s">
        <v>1094</v>
      </c>
      <c r="AF46" s="23" t="s">
        <v>978</v>
      </c>
      <c r="AG46" s="1" t="s">
        <v>203</v>
      </c>
      <c r="AH46" s="46" t="str">
        <f t="shared" si="3"/>
        <v xml:space="preserve">159 (L) 40 (l) 250 (h) </v>
      </c>
      <c r="AI46" s="1" t="s">
        <v>980</v>
      </c>
      <c r="AJ46" s="32" t="s">
        <v>455</v>
      </c>
      <c r="AK46" s="1" t="s">
        <v>145</v>
      </c>
      <c r="AL46" s="23" t="s">
        <v>984</v>
      </c>
      <c r="AM46" s="1" t="s">
        <v>146</v>
      </c>
      <c r="AN46" s="129" t="str">
        <f t="shared" si="4"/>
        <v xml:space="preserve">337 (L) 204 (l) 110 (h) </v>
      </c>
      <c r="AO46" s="29" t="s">
        <v>708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996</v>
      </c>
      <c r="BE46" s="115">
        <v>26</v>
      </c>
      <c r="BF46" s="19" t="s">
        <v>998</v>
      </c>
      <c r="BG46" s="15" t="s">
        <v>1000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867</v>
      </c>
      <c r="DD46" s="2" t="s">
        <v>866</v>
      </c>
      <c r="DE46" s="23" t="s">
        <v>316</v>
      </c>
      <c r="DF46" s="1" t="s">
        <v>709</v>
      </c>
      <c r="DG46" s="23" t="s">
        <v>164</v>
      </c>
      <c r="DH46" s="1" t="s">
        <v>710</v>
      </c>
      <c r="DI46" s="23" t="s">
        <v>210</v>
      </c>
      <c r="DJ46" s="1" t="s">
        <v>711</v>
      </c>
      <c r="DK46" s="23" t="s">
        <v>712</v>
      </c>
      <c r="DL46" s="1" t="s">
        <v>169</v>
      </c>
      <c r="DM46" s="59" t="str">
        <f t="shared" si="14"/>
        <v>PMB00250GARCL02C0302</v>
      </c>
      <c r="DO46" s="59" t="s">
        <v>461</v>
      </c>
      <c r="DP46" s="62" t="s">
        <v>819</v>
      </c>
      <c r="DQ46" s="59" t="s">
        <v>170</v>
      </c>
      <c r="DR46" s="59" t="s">
        <v>260</v>
      </c>
      <c r="DS46" s="59" t="s">
        <v>261</v>
      </c>
      <c r="DT46" s="59" t="s">
        <v>933</v>
      </c>
      <c r="DU46" s="59" t="s">
        <v>172</v>
      </c>
      <c r="DV46" s="59" t="s">
        <v>214</v>
      </c>
      <c r="DW46" s="59" t="s">
        <v>1013</v>
      </c>
      <c r="DX46" s="62" t="s">
        <v>816</v>
      </c>
      <c r="DY46" s="59" t="s">
        <v>828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1045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1023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822</v>
      </c>
      <c r="T47" s="19" t="s">
        <v>133</v>
      </c>
      <c r="U47" s="1" t="s">
        <v>134</v>
      </c>
      <c r="V47" s="23" t="s">
        <v>135</v>
      </c>
      <c r="W47" s="1" t="s">
        <v>1073</v>
      </c>
      <c r="X47" s="23" t="s">
        <v>136</v>
      </c>
      <c r="Y47" s="15" t="s">
        <v>201</v>
      </c>
      <c r="Z47" s="19" t="s">
        <v>202</v>
      </c>
      <c r="AA47" s="1" t="s">
        <v>1089</v>
      </c>
      <c r="AB47" s="23" t="s">
        <v>1098</v>
      </c>
      <c r="AC47" s="1" t="s">
        <v>139</v>
      </c>
      <c r="AD47" s="19" t="s">
        <v>971</v>
      </c>
      <c r="AE47" s="1" t="s">
        <v>1094</v>
      </c>
      <c r="AF47" s="23" t="s">
        <v>978</v>
      </c>
      <c r="AG47" s="1" t="s">
        <v>203</v>
      </c>
      <c r="AH47" s="46" t="str">
        <f t="shared" si="3"/>
        <v xml:space="preserve">159 (L) 40 (l) 250 (h) </v>
      </c>
      <c r="AI47" s="1" t="s">
        <v>980</v>
      </c>
      <c r="AJ47" s="32" t="s">
        <v>205</v>
      </c>
      <c r="AK47" s="1" t="s">
        <v>145</v>
      </c>
      <c r="AL47" s="23" t="s">
        <v>984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996</v>
      </c>
      <c r="BE47" s="115">
        <v>26</v>
      </c>
      <c r="BF47" s="19" t="s">
        <v>998</v>
      </c>
      <c r="BG47" s="15" t="s">
        <v>1000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867</v>
      </c>
      <c r="DD47" s="2" t="s">
        <v>866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819</v>
      </c>
      <c r="DQ47" s="59" t="s">
        <v>170</v>
      </c>
      <c r="DR47" s="59" t="s">
        <v>171</v>
      </c>
      <c r="DS47" s="59" t="s">
        <v>892</v>
      </c>
      <c r="DT47" s="59" t="s">
        <v>931</v>
      </c>
      <c r="DU47" s="59" t="s">
        <v>172</v>
      </c>
      <c r="DV47" s="59" t="s">
        <v>862</v>
      </c>
      <c r="DW47" s="59" t="s">
        <v>1013</v>
      </c>
      <c r="DX47" s="59" t="s">
        <v>816</v>
      </c>
      <c r="DY47" s="59" t="s">
        <v>828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1045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>
      <c r="A48" s="145" t="s">
        <v>986</v>
      </c>
      <c r="B48" s="148" t="s">
        <v>572</v>
      </c>
      <c r="C48" s="37" t="s">
        <v>573</v>
      </c>
      <c r="D48" s="158">
        <v>16</v>
      </c>
      <c r="E48" s="15" t="s">
        <v>1027</v>
      </c>
      <c r="F48" s="19" t="s">
        <v>541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964</v>
      </c>
      <c r="Z48" s="19" t="s">
        <v>968</v>
      </c>
      <c r="AA48" s="1" t="s">
        <v>1082</v>
      </c>
      <c r="AB48" s="23" t="s">
        <v>1100</v>
      </c>
      <c r="AC48" s="1" t="s">
        <v>139</v>
      </c>
      <c r="AD48" s="19" t="s">
        <v>971</v>
      </c>
      <c r="AE48" s="1" t="s">
        <v>1094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575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577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996</v>
      </c>
      <c r="BE48" s="115">
        <v>26</v>
      </c>
      <c r="BF48" s="19" t="s">
        <v>998</v>
      </c>
      <c r="BG48" s="15" t="s">
        <v>1000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867</v>
      </c>
      <c r="DD48" s="2" t="s">
        <v>866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897</v>
      </c>
      <c r="DP48" s="62" t="s">
        <v>819</v>
      </c>
      <c r="DQ48" s="59" t="s">
        <v>170</v>
      </c>
      <c r="DR48" s="59" t="s">
        <v>260</v>
      </c>
      <c r="DS48" s="59" t="s">
        <v>261</v>
      </c>
      <c r="DT48" s="59" t="s">
        <v>933</v>
      </c>
      <c r="DU48" s="59" t="s">
        <v>172</v>
      </c>
      <c r="DV48" s="59" t="s">
        <v>905</v>
      </c>
      <c r="DW48" s="59" t="s">
        <v>173</v>
      </c>
      <c r="DX48" s="59" t="s">
        <v>908</v>
      </c>
      <c r="DY48" s="59" t="s">
        <v>909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574</v>
      </c>
      <c r="EG48" s="66" t="s">
        <v>576</v>
      </c>
      <c r="EH48" s="66" t="s">
        <v>1046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>
      <c r="A49" s="144" t="s">
        <v>731</v>
      </c>
      <c r="B49" s="148" t="s">
        <v>732</v>
      </c>
      <c r="C49" s="37">
        <v>425</v>
      </c>
      <c r="D49" s="158">
        <v>1</v>
      </c>
      <c r="E49" s="15" t="s">
        <v>1028</v>
      </c>
      <c r="F49" s="19" t="s">
        <v>734</v>
      </c>
      <c r="G49" s="15" t="s">
        <v>542</v>
      </c>
      <c r="H49" s="23" t="s">
        <v>199</v>
      </c>
      <c r="I49" s="1" t="s">
        <v>733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822</v>
      </c>
      <c r="T49" s="19" t="s">
        <v>133</v>
      </c>
      <c r="U49" s="1" t="s">
        <v>134</v>
      </c>
      <c r="V49" s="23" t="s">
        <v>135</v>
      </c>
      <c r="W49" s="1" t="s">
        <v>659</v>
      </c>
      <c r="X49" s="23" t="s">
        <v>136</v>
      </c>
      <c r="Y49" s="15" t="s">
        <v>734</v>
      </c>
      <c r="Z49" s="19" t="s">
        <v>735</v>
      </c>
      <c r="AA49" s="1" t="s">
        <v>1082</v>
      </c>
      <c r="AB49" s="23" t="s">
        <v>1100</v>
      </c>
      <c r="AC49" s="1" t="s">
        <v>661</v>
      </c>
      <c r="AD49" s="19" t="s">
        <v>971</v>
      </c>
      <c r="AE49" s="1" t="s">
        <v>1094</v>
      </c>
      <c r="AF49" s="23" t="s">
        <v>974</v>
      </c>
      <c r="AG49" s="1" t="s">
        <v>700</v>
      </c>
      <c r="AH49" s="46" t="str">
        <f t="shared" si="3"/>
        <v xml:space="preserve">165 (L) 45 (l) 280 (h) </v>
      </c>
      <c r="AI49" s="1" t="s">
        <v>981</v>
      </c>
      <c r="AJ49" s="32" t="s">
        <v>737</v>
      </c>
      <c r="AK49" s="1" t="s">
        <v>145</v>
      </c>
      <c r="AL49" s="23" t="s">
        <v>984</v>
      </c>
      <c r="AM49" s="1" t="s">
        <v>146</v>
      </c>
      <c r="AN49" s="129" t="str">
        <f t="shared" si="4"/>
        <v xml:space="preserve">325 (L) 267 (l) 103 (h) </v>
      </c>
      <c r="AO49" s="29" t="s">
        <v>738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996</v>
      </c>
      <c r="BE49" s="115">
        <v>26</v>
      </c>
      <c r="BF49" s="19" t="s">
        <v>998</v>
      </c>
      <c r="BG49" s="15" t="s">
        <v>1000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867</v>
      </c>
      <c r="DD49" s="2" t="s">
        <v>866</v>
      </c>
      <c r="DE49" s="23" t="s">
        <v>316</v>
      </c>
      <c r="DF49" s="1" t="s">
        <v>739</v>
      </c>
      <c r="DG49" s="23" t="s">
        <v>164</v>
      </c>
      <c r="DH49" s="1" t="s">
        <v>740</v>
      </c>
      <c r="DI49" s="23" t="s">
        <v>210</v>
      </c>
      <c r="DJ49" s="1" t="s">
        <v>741</v>
      </c>
      <c r="DK49" s="23" t="s">
        <v>742</v>
      </c>
      <c r="DL49" s="1" t="s">
        <v>169</v>
      </c>
      <c r="DM49" s="59" t="str">
        <f t="shared" si="14"/>
        <v>PMB00425GARCL10C4301</v>
      </c>
      <c r="DO49" s="59" t="s">
        <v>848</v>
      </c>
      <c r="DP49" s="62" t="s">
        <v>850</v>
      </c>
      <c r="DQ49" s="59" t="s">
        <v>170</v>
      </c>
      <c r="DR49" s="59" t="s">
        <v>857</v>
      </c>
      <c r="DS49" s="59" t="s">
        <v>261</v>
      </c>
      <c r="DT49" s="59" t="s">
        <v>933</v>
      </c>
      <c r="DU49" s="59" t="s">
        <v>172</v>
      </c>
      <c r="DV49" s="59" t="s">
        <v>858</v>
      </c>
      <c r="DW49" s="59" t="s">
        <v>1014</v>
      </c>
      <c r="DX49" s="62" t="s">
        <v>816</v>
      </c>
      <c r="DY49" s="59" t="s">
        <v>828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736</v>
      </c>
      <c r="EG49" s="66" t="s">
        <v>439</v>
      </c>
      <c r="EH49" s="66" t="s">
        <v>1047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>
      <c r="A50" s="144" t="s">
        <v>887</v>
      </c>
      <c r="B50" s="148" t="s">
        <v>886</v>
      </c>
      <c r="C50" s="37">
        <v>150</v>
      </c>
      <c r="D50" s="158">
        <v>3</v>
      </c>
      <c r="E50" s="15" t="s">
        <v>1027</v>
      </c>
      <c r="F50" s="19" t="s">
        <v>541</v>
      </c>
      <c r="G50" s="15" t="s">
        <v>542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822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1078</v>
      </c>
      <c r="Z50" s="19" t="s">
        <v>888</v>
      </c>
      <c r="AA50" s="1" t="s">
        <v>1082</v>
      </c>
      <c r="AB50" s="23" t="s">
        <v>1100</v>
      </c>
      <c r="AC50" s="1" t="s">
        <v>139</v>
      </c>
      <c r="AD50" s="19" t="s">
        <v>971</v>
      </c>
      <c r="AE50" s="1" t="s">
        <v>1094</v>
      </c>
      <c r="AF50" s="23" t="s">
        <v>975</v>
      </c>
      <c r="AG50" s="1" t="s">
        <v>580</v>
      </c>
      <c r="AH50" s="46" t="str">
        <f t="shared" si="3"/>
        <v xml:space="preserve">125 (L) 96 (l) 130 (h) </v>
      </c>
      <c r="AI50" s="1" t="s">
        <v>143</v>
      </c>
      <c r="AJ50" s="34" t="s">
        <v>889</v>
      </c>
      <c r="AK50" s="1" t="s">
        <v>145</v>
      </c>
      <c r="AL50" s="23" t="s">
        <v>984</v>
      </c>
      <c r="AM50" s="1" t="s">
        <v>146</v>
      </c>
      <c r="AN50" s="129" t="str">
        <f t="shared" si="4"/>
        <v xml:space="preserve">394 (L) 263 (l) 145 (h) </v>
      </c>
      <c r="AO50" s="29" t="s">
        <v>952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996</v>
      </c>
      <c r="BE50" s="115">
        <v>26</v>
      </c>
      <c r="BF50" s="19" t="s">
        <v>998</v>
      </c>
      <c r="BG50" s="15" t="s">
        <v>1000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867</v>
      </c>
      <c r="DD50" s="2" t="s">
        <v>866</v>
      </c>
      <c r="DE50" s="23" t="s">
        <v>316</v>
      </c>
      <c r="DL50" s="1" t="s">
        <v>169</v>
      </c>
      <c r="DM50" s="59" t="s">
        <v>886</v>
      </c>
      <c r="DO50" s="59" t="s">
        <v>951</v>
      </c>
      <c r="DP50" s="62" t="s">
        <v>819</v>
      </c>
      <c r="DQ50" s="62" t="s">
        <v>819</v>
      </c>
      <c r="DR50" s="59" t="s">
        <v>260</v>
      </c>
      <c r="DS50" s="59" t="s">
        <v>261</v>
      </c>
      <c r="DT50" s="59" t="s">
        <v>933</v>
      </c>
      <c r="DU50" s="59" t="s">
        <v>172</v>
      </c>
      <c r="DV50" s="62" t="s">
        <v>589</v>
      </c>
      <c r="DW50" s="59" t="s">
        <v>173</v>
      </c>
      <c r="DX50" s="62" t="s">
        <v>816</v>
      </c>
      <c r="DY50" s="59" t="s">
        <v>828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581</v>
      </c>
      <c r="EG50" s="66" t="s">
        <v>583</v>
      </c>
      <c r="EH50" s="66" t="s">
        <v>1048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>
      <c r="A51" s="144" t="s">
        <v>578</v>
      </c>
      <c r="B51" s="148" t="s">
        <v>579</v>
      </c>
      <c r="C51" s="37">
        <v>10</v>
      </c>
      <c r="D51" s="158">
        <v>50</v>
      </c>
      <c r="E51" s="15" t="s">
        <v>1021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822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1079</v>
      </c>
      <c r="Z51" s="19" t="s">
        <v>248</v>
      </c>
      <c r="AA51" s="1" t="s">
        <v>1082</v>
      </c>
      <c r="AB51" s="23" t="s">
        <v>1100</v>
      </c>
      <c r="AC51" s="1" t="s">
        <v>139</v>
      </c>
      <c r="AD51" s="19" t="s">
        <v>971</v>
      </c>
      <c r="AE51" s="1" t="s">
        <v>1094</v>
      </c>
      <c r="AF51" s="23" t="s">
        <v>975</v>
      </c>
      <c r="AG51" s="1" t="s">
        <v>580</v>
      </c>
      <c r="AH51" s="46" t="str">
        <f t="shared" si="3"/>
        <v xml:space="preserve">125 (L) 96 (l) 130 (h) </v>
      </c>
      <c r="AI51" s="1" t="s">
        <v>143</v>
      </c>
      <c r="AJ51" s="32" t="s">
        <v>582</v>
      </c>
      <c r="AK51" s="1" t="s">
        <v>145</v>
      </c>
      <c r="AL51" s="23" t="s">
        <v>984</v>
      </c>
      <c r="AM51" s="1" t="s">
        <v>146</v>
      </c>
      <c r="AN51" s="129" t="str">
        <f t="shared" si="4"/>
        <v xml:space="preserve">394 (L) 263 (l) 145 (h) </v>
      </c>
      <c r="AO51" s="29" t="s">
        <v>584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996</v>
      </c>
      <c r="BE51" s="115">
        <v>26</v>
      </c>
      <c r="BF51" s="19" t="s">
        <v>998</v>
      </c>
      <c r="BG51" s="15" t="s">
        <v>1000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867</v>
      </c>
      <c r="DD51" s="2" t="s">
        <v>866</v>
      </c>
      <c r="DE51" s="23" t="s">
        <v>316</v>
      </c>
      <c r="DF51" s="1" t="s">
        <v>585</v>
      </c>
      <c r="DG51" s="23" t="s">
        <v>356</v>
      </c>
      <c r="DH51" s="1" t="s">
        <v>586</v>
      </c>
      <c r="DI51" s="23" t="s">
        <v>210</v>
      </c>
      <c r="DJ51" s="1" t="s">
        <v>587</v>
      </c>
      <c r="DK51" s="23" t="s">
        <v>588</v>
      </c>
      <c r="DL51" s="1" t="s">
        <v>169</v>
      </c>
      <c r="DM51" s="59" t="str">
        <f t="shared" ref="DM51:DM74" si="56">B51</f>
        <v>PMB00010GARBR03C1501</v>
      </c>
      <c r="DO51" s="59" t="s">
        <v>863</v>
      </c>
      <c r="DP51" s="62" t="s">
        <v>819</v>
      </c>
      <c r="DQ51" s="62" t="s">
        <v>819</v>
      </c>
      <c r="DR51" s="59" t="s">
        <v>260</v>
      </c>
      <c r="DS51" s="59" t="s">
        <v>261</v>
      </c>
      <c r="DT51" s="59" t="s">
        <v>933</v>
      </c>
      <c r="DU51" s="59" t="s">
        <v>172</v>
      </c>
      <c r="DV51" s="62" t="s">
        <v>589</v>
      </c>
      <c r="DW51" s="59" t="s">
        <v>173</v>
      </c>
      <c r="DX51" s="62" t="s">
        <v>816</v>
      </c>
      <c r="DY51" s="59" t="s">
        <v>828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581</v>
      </c>
      <c r="EG51" s="66" t="s">
        <v>583</v>
      </c>
      <c r="EH51" s="66" t="s">
        <v>1048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>
      <c r="A52" s="144" t="s">
        <v>611</v>
      </c>
      <c r="B52" s="148" t="s">
        <v>612</v>
      </c>
      <c r="C52" s="37">
        <v>50</v>
      </c>
      <c r="D52" s="158">
        <v>10</v>
      </c>
      <c r="E52" s="15" t="s">
        <v>1026</v>
      </c>
      <c r="F52" s="19" t="s">
        <v>963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822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1080</v>
      </c>
      <c r="Z52" s="19" t="s">
        <v>613</v>
      </c>
      <c r="AA52" s="1" t="s">
        <v>1082</v>
      </c>
      <c r="AB52" s="23" t="s">
        <v>1100</v>
      </c>
      <c r="AC52" s="1" t="s">
        <v>139</v>
      </c>
      <c r="AD52" s="19" t="s">
        <v>971</v>
      </c>
      <c r="AE52" s="1" t="s">
        <v>1094</v>
      </c>
      <c r="AF52" s="23" t="s">
        <v>975</v>
      </c>
      <c r="AG52" s="1" t="s">
        <v>580</v>
      </c>
      <c r="AH52" s="46" t="str">
        <f t="shared" si="3"/>
        <v xml:space="preserve">125 (L) 96 (l) 130 (h) </v>
      </c>
      <c r="AI52" s="1" t="s">
        <v>143</v>
      </c>
      <c r="AJ52" s="32" t="s">
        <v>614</v>
      </c>
      <c r="AK52" s="1" t="s">
        <v>145</v>
      </c>
      <c r="AL52" s="23" t="s">
        <v>984</v>
      </c>
      <c r="AM52" s="1" t="s">
        <v>146</v>
      </c>
      <c r="AN52" s="129" t="str">
        <f t="shared" si="4"/>
        <v xml:space="preserve">394 (L) 263 (l) 145 (h) </v>
      </c>
      <c r="AO52" s="29" t="s">
        <v>615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996</v>
      </c>
      <c r="BE52" s="115">
        <v>26</v>
      </c>
      <c r="BF52" s="19" t="s">
        <v>998</v>
      </c>
      <c r="BG52" s="15" t="s">
        <v>1000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867</v>
      </c>
      <c r="DD52" s="2" t="s">
        <v>866</v>
      </c>
      <c r="DE52" s="23" t="s">
        <v>316</v>
      </c>
      <c r="DF52" s="1" t="s">
        <v>616</v>
      </c>
      <c r="DG52" s="23" t="s">
        <v>164</v>
      </c>
      <c r="DH52" s="1" t="s">
        <v>617</v>
      </c>
      <c r="DI52" s="23" t="s">
        <v>210</v>
      </c>
      <c r="DJ52" s="1" t="s">
        <v>618</v>
      </c>
      <c r="DK52" s="23" t="s">
        <v>619</v>
      </c>
      <c r="DL52" s="1" t="s">
        <v>169</v>
      </c>
      <c r="DM52" s="59" t="str">
        <f t="shared" si="56"/>
        <v>PMB00050GARBR03C1101</v>
      </c>
      <c r="DO52" s="59" t="s">
        <v>620</v>
      </c>
      <c r="DP52" s="62" t="s">
        <v>819</v>
      </c>
      <c r="DQ52" s="59" t="s">
        <v>170</v>
      </c>
      <c r="DR52" s="59" t="s">
        <v>260</v>
      </c>
      <c r="DS52" s="59" t="s">
        <v>261</v>
      </c>
      <c r="DT52" s="59" t="s">
        <v>933</v>
      </c>
      <c r="DU52" s="59" t="s">
        <v>172</v>
      </c>
      <c r="DV52" s="62" t="s">
        <v>589</v>
      </c>
      <c r="DW52" s="59" t="s">
        <v>173</v>
      </c>
      <c r="DX52" s="62" t="s">
        <v>816</v>
      </c>
      <c r="DY52" s="59" t="s">
        <v>828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581</v>
      </c>
      <c r="EG52" s="66" t="s">
        <v>583</v>
      </c>
      <c r="EH52" s="66" t="s">
        <v>1048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>
      <c r="A53" s="144" t="s">
        <v>590</v>
      </c>
      <c r="B53" s="148" t="s">
        <v>591</v>
      </c>
      <c r="C53" s="37">
        <v>25</v>
      </c>
      <c r="D53" s="158">
        <v>20</v>
      </c>
      <c r="E53" s="15" t="s">
        <v>1022</v>
      </c>
      <c r="F53" s="19" t="s">
        <v>962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822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592</v>
      </c>
      <c r="AA53" s="1" t="s">
        <v>1082</v>
      </c>
      <c r="AB53" s="23" t="s">
        <v>1100</v>
      </c>
      <c r="AC53" s="1" t="s">
        <v>139</v>
      </c>
      <c r="AD53" s="19" t="s">
        <v>971</v>
      </c>
      <c r="AE53" s="1" t="s">
        <v>1094</v>
      </c>
      <c r="AF53" s="23" t="s">
        <v>975</v>
      </c>
      <c r="AG53" s="1" t="s">
        <v>580</v>
      </c>
      <c r="AH53" s="46" t="str">
        <f t="shared" si="3"/>
        <v xml:space="preserve">125 (L) 96 (l) 130 (h) </v>
      </c>
      <c r="AI53" s="1" t="s">
        <v>143</v>
      </c>
      <c r="AJ53" s="32" t="s">
        <v>593</v>
      </c>
      <c r="AK53" s="1" t="s">
        <v>145</v>
      </c>
      <c r="AL53" s="23" t="s">
        <v>984</v>
      </c>
      <c r="AM53" s="1" t="s">
        <v>146</v>
      </c>
      <c r="AN53" s="129" t="str">
        <f t="shared" si="4"/>
        <v xml:space="preserve">394 (L) 263 (l) 145 (h) </v>
      </c>
      <c r="AO53" s="29" t="s">
        <v>594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996</v>
      </c>
      <c r="BE53" s="115">
        <v>26</v>
      </c>
      <c r="BF53" s="19" t="s">
        <v>998</v>
      </c>
      <c r="BG53" s="15" t="s">
        <v>1000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867</v>
      </c>
      <c r="DD53" s="2" t="s">
        <v>866</v>
      </c>
      <c r="DE53" s="23" t="s">
        <v>316</v>
      </c>
      <c r="DF53" s="1" t="s">
        <v>595</v>
      </c>
      <c r="DG53" s="23" t="s">
        <v>164</v>
      </c>
      <c r="DH53" s="1" t="s">
        <v>596</v>
      </c>
      <c r="DI53" s="23" t="s">
        <v>413</v>
      </c>
      <c r="DJ53" s="1" t="s">
        <v>597</v>
      </c>
      <c r="DK53" s="23" t="s">
        <v>598</v>
      </c>
      <c r="DL53" s="1" t="s">
        <v>169</v>
      </c>
      <c r="DM53" s="59" t="str">
        <f t="shared" si="56"/>
        <v>PMB00025GARBR03C1501</v>
      </c>
      <c r="DO53" s="59" t="s">
        <v>864</v>
      </c>
      <c r="DP53" s="62" t="s">
        <v>819</v>
      </c>
      <c r="DQ53" s="59" t="s">
        <v>170</v>
      </c>
      <c r="DR53" s="59" t="s">
        <v>260</v>
      </c>
      <c r="DS53" s="59" t="s">
        <v>261</v>
      </c>
      <c r="DT53" s="59" t="s">
        <v>933</v>
      </c>
      <c r="DU53" s="59" t="s">
        <v>172</v>
      </c>
      <c r="DV53" s="62" t="s">
        <v>589</v>
      </c>
      <c r="DW53" s="59" t="s">
        <v>173</v>
      </c>
      <c r="DX53" s="62" t="s">
        <v>816</v>
      </c>
      <c r="DY53" s="59" t="s">
        <v>828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581</v>
      </c>
      <c r="EG53" s="66" t="s">
        <v>583</v>
      </c>
      <c r="EH53" s="66" t="s">
        <v>1048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>
      <c r="A54" s="144" t="s">
        <v>993</v>
      </c>
      <c r="B54" s="148" t="s">
        <v>467</v>
      </c>
      <c r="C54" s="37">
        <v>10</v>
      </c>
      <c r="D54" s="158">
        <v>12</v>
      </c>
      <c r="E54" s="15" t="s">
        <v>1021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822</v>
      </c>
      <c r="T54" s="19" t="s">
        <v>133</v>
      </c>
      <c r="U54" s="1" t="s">
        <v>134</v>
      </c>
      <c r="V54" s="23" t="s">
        <v>135</v>
      </c>
      <c r="W54" s="1" t="s">
        <v>1073</v>
      </c>
      <c r="X54" s="23" t="s">
        <v>136</v>
      </c>
      <c r="Y54" s="15" t="s">
        <v>137</v>
      </c>
      <c r="Z54" s="19" t="s">
        <v>138</v>
      </c>
      <c r="AA54" s="1" t="s">
        <v>1089</v>
      </c>
      <c r="AB54" s="23" t="s">
        <v>1098</v>
      </c>
      <c r="AC54" s="1" t="s">
        <v>139</v>
      </c>
      <c r="AD54" s="19" t="s">
        <v>971</v>
      </c>
      <c r="AE54" s="1" t="s">
        <v>1094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984</v>
      </c>
      <c r="AM54" s="1" t="s">
        <v>146</v>
      </c>
      <c r="AN54" s="129" t="str">
        <f t="shared" si="4"/>
        <v xml:space="preserve">230 (L) 200 (l) 85 (h) </v>
      </c>
      <c r="AO54" s="29" t="s">
        <v>468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996</v>
      </c>
      <c r="BE54" s="115">
        <v>26</v>
      </c>
      <c r="BF54" s="19" t="s">
        <v>998</v>
      </c>
      <c r="BG54" s="15" t="s">
        <v>1000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867</v>
      </c>
      <c r="DD54" s="2" t="s">
        <v>866</v>
      </c>
      <c r="DE54" s="23" t="s">
        <v>162</v>
      </c>
      <c r="DF54" s="1" t="s">
        <v>469</v>
      </c>
      <c r="DG54" s="23" t="s">
        <v>356</v>
      </c>
      <c r="DH54" s="1" t="s">
        <v>470</v>
      </c>
      <c r="DI54" s="23" t="s">
        <v>357</v>
      </c>
      <c r="DJ54" s="1" t="s">
        <v>471</v>
      </c>
      <c r="DK54" s="23" t="s">
        <v>472</v>
      </c>
      <c r="DL54" s="1" t="s">
        <v>169</v>
      </c>
      <c r="DM54" s="59" t="str">
        <f t="shared" si="56"/>
        <v>PF00050</v>
      </c>
      <c r="DO54" s="59" t="s">
        <v>859</v>
      </c>
      <c r="DP54" s="62" t="s">
        <v>819</v>
      </c>
      <c r="DQ54" s="59" t="s">
        <v>170</v>
      </c>
      <c r="DR54" s="59" t="s">
        <v>171</v>
      </c>
      <c r="DS54" s="59" t="s">
        <v>892</v>
      </c>
      <c r="DT54" s="59" t="s">
        <v>931</v>
      </c>
      <c r="DU54" s="59" t="s">
        <v>172</v>
      </c>
      <c r="DV54" s="59" t="s">
        <v>814</v>
      </c>
      <c r="DW54" s="59" t="s">
        <v>173</v>
      </c>
      <c r="DX54" s="59" t="s">
        <v>816</v>
      </c>
      <c r="DY54" s="59" t="s">
        <v>828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456</v>
      </c>
      <c r="EH54" s="66" t="s">
        <v>1038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1021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822</v>
      </c>
      <c r="T55" s="19" t="s">
        <v>133</v>
      </c>
      <c r="U55" s="1" t="s">
        <v>134</v>
      </c>
      <c r="V55" s="23" t="s">
        <v>135</v>
      </c>
      <c r="W55" s="1" t="s">
        <v>1073</v>
      </c>
      <c r="X55" s="23" t="s">
        <v>136</v>
      </c>
      <c r="Y55" s="15" t="s">
        <v>137</v>
      </c>
      <c r="Z55" s="19" t="s">
        <v>138</v>
      </c>
      <c r="AA55" s="1" t="s">
        <v>1089</v>
      </c>
      <c r="AB55" s="23" t="s">
        <v>1098</v>
      </c>
      <c r="AC55" s="1" t="s">
        <v>139</v>
      </c>
      <c r="AD55" s="19" t="s">
        <v>971</v>
      </c>
      <c r="AE55" s="1" t="s">
        <v>1094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984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996</v>
      </c>
      <c r="BE55" s="115">
        <v>26</v>
      </c>
      <c r="BF55" s="19" t="s">
        <v>998</v>
      </c>
      <c r="BG55" s="15" t="s">
        <v>1000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867</v>
      </c>
      <c r="DD55" s="2" t="s">
        <v>866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859</v>
      </c>
      <c r="DP55" s="62" t="s">
        <v>819</v>
      </c>
      <c r="DQ55" s="59" t="s">
        <v>170</v>
      </c>
      <c r="DR55" s="59" t="s">
        <v>171</v>
      </c>
      <c r="DS55" s="59" t="s">
        <v>892</v>
      </c>
      <c r="DT55" s="59" t="s">
        <v>931</v>
      </c>
      <c r="DU55" s="59" t="s">
        <v>172</v>
      </c>
      <c r="DV55" s="59" t="s">
        <v>814</v>
      </c>
      <c r="DW55" s="59" t="s">
        <v>173</v>
      </c>
      <c r="DX55" s="59" t="s">
        <v>816</v>
      </c>
      <c r="DY55" s="59" t="s">
        <v>828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1042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>
      <c r="A56" s="144" t="s">
        <v>599</v>
      </c>
      <c r="B56" s="148" t="s">
        <v>600</v>
      </c>
      <c r="C56" s="37">
        <v>25</v>
      </c>
      <c r="D56" s="158">
        <v>10</v>
      </c>
      <c r="E56" s="15" t="s">
        <v>1022</v>
      </c>
      <c r="F56" s="19" t="s">
        <v>962</v>
      </c>
      <c r="G56" s="15" t="s">
        <v>127</v>
      </c>
      <c r="H56" s="23" t="s">
        <v>128</v>
      </c>
      <c r="I56" s="1" t="s">
        <v>601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822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1081</v>
      </c>
      <c r="Z56" s="19" t="s">
        <v>602</v>
      </c>
      <c r="AA56" s="1" t="s">
        <v>1082</v>
      </c>
      <c r="AB56" s="23" t="s">
        <v>1100</v>
      </c>
      <c r="AC56" s="1" t="s">
        <v>139</v>
      </c>
      <c r="AD56" s="19" t="s">
        <v>971</v>
      </c>
      <c r="AE56" s="1" t="s">
        <v>1094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604</v>
      </c>
      <c r="AK56" s="1" t="s">
        <v>145</v>
      </c>
      <c r="AL56" s="23" t="s">
        <v>984</v>
      </c>
      <c r="AM56" s="1" t="s">
        <v>146</v>
      </c>
      <c r="AN56" s="129" t="str">
        <f t="shared" si="4"/>
        <v xml:space="preserve">337 (L) 204 (l) 110 (h) </v>
      </c>
      <c r="AO56" s="29" t="s">
        <v>606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996</v>
      </c>
      <c r="BE56" s="115">
        <v>26</v>
      </c>
      <c r="BF56" s="19" t="s">
        <v>998</v>
      </c>
      <c r="BG56" s="15" t="s">
        <v>1000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867</v>
      </c>
      <c r="DD56" s="2" t="s">
        <v>866</v>
      </c>
      <c r="DE56" s="23" t="s">
        <v>316</v>
      </c>
      <c r="DF56" s="1" t="s">
        <v>607</v>
      </c>
      <c r="DG56" s="23" t="s">
        <v>164</v>
      </c>
      <c r="DH56" s="1" t="s">
        <v>608</v>
      </c>
      <c r="DI56" s="23" t="s">
        <v>413</v>
      </c>
      <c r="DJ56" s="1" t="s">
        <v>609</v>
      </c>
      <c r="DK56" s="23" t="s">
        <v>610</v>
      </c>
      <c r="DL56" s="1" t="s">
        <v>169</v>
      </c>
      <c r="DM56" s="59" t="str">
        <f t="shared" si="56"/>
        <v>PMB00025GARVS02C0301</v>
      </c>
      <c r="DO56" s="59" t="s">
        <v>898</v>
      </c>
      <c r="DP56" s="62" t="s">
        <v>819</v>
      </c>
      <c r="DQ56" s="59" t="s">
        <v>170</v>
      </c>
      <c r="DR56" s="59" t="s">
        <v>260</v>
      </c>
      <c r="DS56" s="59" t="s">
        <v>261</v>
      </c>
      <c r="DT56" s="59" t="s">
        <v>933</v>
      </c>
      <c r="DU56" s="59" t="s">
        <v>172</v>
      </c>
      <c r="DV56" s="62" t="s">
        <v>589</v>
      </c>
      <c r="DW56" s="59" t="s">
        <v>173</v>
      </c>
      <c r="DX56" s="62" t="s">
        <v>816</v>
      </c>
      <c r="DY56" s="59" t="s">
        <v>828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603</v>
      </c>
      <c r="EG56" s="66" t="s">
        <v>605</v>
      </c>
      <c r="EH56" s="66" t="s">
        <v>1040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>
      <c r="A57" s="144" t="s">
        <v>686</v>
      </c>
      <c r="B57" s="148" t="s">
        <v>687</v>
      </c>
      <c r="C57" s="37">
        <v>150</v>
      </c>
      <c r="D57" s="158">
        <v>1</v>
      </c>
      <c r="E57" s="15" t="s">
        <v>1027</v>
      </c>
      <c r="F57" s="19" t="s">
        <v>541</v>
      </c>
      <c r="G57" s="15" t="s">
        <v>688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822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541</v>
      </c>
      <c r="Z57" s="19" t="s">
        <v>678</v>
      </c>
      <c r="AA57" s="1" t="s">
        <v>1082</v>
      </c>
      <c r="AB57" s="23" t="s">
        <v>1100</v>
      </c>
      <c r="AC57" s="1" t="s">
        <v>139</v>
      </c>
      <c r="AD57" s="19" t="s">
        <v>971</v>
      </c>
      <c r="AE57" s="1" t="s">
        <v>1094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679</v>
      </c>
      <c r="AK57" s="1" t="s">
        <v>145</v>
      </c>
      <c r="AL57" s="23" t="s">
        <v>984</v>
      </c>
      <c r="AM57" s="1" t="s">
        <v>146</v>
      </c>
      <c r="AN57" s="129" t="str">
        <f t="shared" si="4"/>
        <v xml:space="preserve">358 (L) 234 (l) 100 (h) </v>
      </c>
      <c r="AO57" s="29" t="s">
        <v>690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996</v>
      </c>
      <c r="BE57" s="115">
        <v>26</v>
      </c>
      <c r="BF57" s="19" t="s">
        <v>998</v>
      </c>
      <c r="BG57" s="15" t="s">
        <v>1000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1055</v>
      </c>
      <c r="BR57" s="116" t="s">
        <v>1055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867</v>
      </c>
      <c r="DD57" s="2" t="s">
        <v>866</v>
      </c>
      <c r="DE57" s="23" t="s">
        <v>316</v>
      </c>
      <c r="DF57" s="1" t="s">
        <v>691</v>
      </c>
      <c r="DG57" s="23" t="s">
        <v>164</v>
      </c>
      <c r="DH57" s="1" t="s">
        <v>692</v>
      </c>
      <c r="DI57" s="23" t="s">
        <v>693</v>
      </c>
      <c r="DJ57" s="1" t="s">
        <v>694</v>
      </c>
      <c r="DK57" s="23" t="s">
        <v>695</v>
      </c>
      <c r="DL57" s="1" t="s">
        <v>169</v>
      </c>
      <c r="DM57" s="59" t="str">
        <f t="shared" si="56"/>
        <v>PMB00150GARTR15C2401</v>
      </c>
      <c r="DO57" s="59" t="s">
        <v>901</v>
      </c>
      <c r="DP57" s="62" t="s">
        <v>819</v>
      </c>
      <c r="DQ57" s="59" t="s">
        <v>170</v>
      </c>
      <c r="DR57" s="59" t="s">
        <v>260</v>
      </c>
      <c r="DS57" s="59" t="s">
        <v>261</v>
      </c>
      <c r="DT57" s="59" t="s">
        <v>933</v>
      </c>
      <c r="DU57" s="59" t="s">
        <v>172</v>
      </c>
      <c r="DV57" s="59" t="s">
        <v>861</v>
      </c>
      <c r="DW57" s="59" t="s">
        <v>173</v>
      </c>
      <c r="DX57" s="62" t="s">
        <v>816</v>
      </c>
      <c r="DY57" s="59" t="s">
        <v>828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689</v>
      </c>
      <c r="EH57" s="66" t="s">
        <v>1039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>
      <c r="A58" s="144" t="s">
        <v>923</v>
      </c>
      <c r="B58" s="148" t="s">
        <v>758</v>
      </c>
      <c r="C58" s="37">
        <v>100</v>
      </c>
      <c r="D58" s="158">
        <v>3</v>
      </c>
      <c r="E58" s="15" t="s">
        <v>1025</v>
      </c>
      <c r="F58" s="19" t="s">
        <v>961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822</v>
      </c>
      <c r="T58" s="19" t="s">
        <v>133</v>
      </c>
      <c r="U58" s="1" t="s">
        <v>134</v>
      </c>
      <c r="V58" s="23" t="s">
        <v>135</v>
      </c>
      <c r="W58" s="1" t="s">
        <v>924</v>
      </c>
      <c r="X58" s="23" t="s">
        <v>136</v>
      </c>
      <c r="Y58" s="15" t="s">
        <v>623</v>
      </c>
      <c r="Z58" s="19" t="s">
        <v>969</v>
      </c>
      <c r="AA58" s="1" t="s">
        <v>1082</v>
      </c>
      <c r="AB58" s="23" t="s">
        <v>1104</v>
      </c>
      <c r="AC58" s="1" t="s">
        <v>435</v>
      </c>
      <c r="AD58" s="19" t="s">
        <v>971</v>
      </c>
      <c r="AE58" s="1" t="s">
        <v>1094</v>
      </c>
      <c r="AF58" s="23" t="s">
        <v>624</v>
      </c>
      <c r="AG58" s="1" t="s">
        <v>625</v>
      </c>
      <c r="AH58" s="46" t="str">
        <f t="shared" si="3"/>
        <v xml:space="preserve">220 (L) 50 (l) 250 (h) </v>
      </c>
      <c r="AI58" s="1" t="s">
        <v>143</v>
      </c>
      <c r="AJ58" s="32" t="s">
        <v>759</v>
      </c>
      <c r="AK58" s="1" t="s">
        <v>189</v>
      </c>
      <c r="AL58" s="23" t="s">
        <v>984</v>
      </c>
      <c r="AM58" s="1" t="s">
        <v>146</v>
      </c>
      <c r="AN58" s="129" t="str">
        <f t="shared" si="4"/>
        <v xml:space="preserve">390 (L) 270 (l) 140 (h) </v>
      </c>
      <c r="AO58" s="29" t="s">
        <v>760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996</v>
      </c>
      <c r="BE58" s="115">
        <v>26</v>
      </c>
      <c r="BF58" s="19" t="s">
        <v>998</v>
      </c>
      <c r="BG58" s="15" t="s">
        <v>1000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867</v>
      </c>
      <c r="DD58" s="2" t="s">
        <v>866</v>
      </c>
      <c r="DF58" s="1" t="s">
        <v>761</v>
      </c>
      <c r="DG58" s="23" t="s">
        <v>164</v>
      </c>
      <c r="DH58" s="1" t="s">
        <v>762</v>
      </c>
      <c r="DI58" s="23" t="s">
        <v>763</v>
      </c>
      <c r="DJ58" s="1" t="s">
        <v>764</v>
      </c>
      <c r="DK58" s="23" t="s">
        <v>765</v>
      </c>
      <c r="DL58" s="1" t="s">
        <v>169</v>
      </c>
      <c r="DM58" s="59" t="str">
        <f t="shared" si="56"/>
        <v>PMG00100GARBS07C1102</v>
      </c>
      <c r="DN58" s="59" t="s">
        <v>766</v>
      </c>
      <c r="DO58" s="59" t="s">
        <v>916</v>
      </c>
      <c r="DP58" s="62" t="s">
        <v>819</v>
      </c>
      <c r="DQ58" s="59" t="s">
        <v>767</v>
      </c>
      <c r="DR58" s="59" t="s">
        <v>918</v>
      </c>
      <c r="DS58" s="59" t="s">
        <v>261</v>
      </c>
      <c r="DT58" s="59" t="s">
        <v>941</v>
      </c>
      <c r="DU58" s="59" t="s">
        <v>172</v>
      </c>
      <c r="DV58" s="59" t="s">
        <v>906</v>
      </c>
      <c r="DW58" s="59" t="s">
        <v>173</v>
      </c>
      <c r="DX58" s="60" t="s">
        <v>907</v>
      </c>
      <c r="DY58" s="59" t="s">
        <v>828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626</v>
      </c>
      <c r="EG58" s="66" t="s">
        <v>628</v>
      </c>
      <c r="EH58" s="66" t="s">
        <v>1049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>
      <c r="A59" s="144" t="s">
        <v>621</v>
      </c>
      <c r="B59" s="148" t="s">
        <v>622</v>
      </c>
      <c r="C59" s="37">
        <v>100</v>
      </c>
      <c r="D59" s="158">
        <v>3</v>
      </c>
      <c r="E59" s="15" t="s">
        <v>1025</v>
      </c>
      <c r="F59" s="19" t="s">
        <v>961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822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623</v>
      </c>
      <c r="Z59" s="19" t="s">
        <v>969</v>
      </c>
      <c r="AA59" s="1" t="s">
        <v>1082</v>
      </c>
      <c r="AB59" s="23" t="s">
        <v>1100</v>
      </c>
      <c r="AC59" s="1" t="s">
        <v>139</v>
      </c>
      <c r="AD59" s="19" t="s">
        <v>971</v>
      </c>
      <c r="AE59" s="1" t="s">
        <v>1094</v>
      </c>
      <c r="AF59" s="23" t="s">
        <v>624</v>
      </c>
      <c r="AG59" s="1" t="s">
        <v>625</v>
      </c>
      <c r="AH59" s="46" t="str">
        <f t="shared" si="3"/>
        <v xml:space="preserve">220 (L) 50 (l) 250 (h) </v>
      </c>
      <c r="AI59" s="1" t="s">
        <v>143</v>
      </c>
      <c r="AJ59" s="32" t="s">
        <v>627</v>
      </c>
      <c r="AK59" s="1" t="s">
        <v>189</v>
      </c>
      <c r="AL59" s="23" t="s">
        <v>984</v>
      </c>
      <c r="AM59" s="1" t="s">
        <v>146</v>
      </c>
      <c r="AN59" s="129" t="str">
        <f t="shared" si="4"/>
        <v xml:space="preserve">390 (L) 270 (l) 140 (h) </v>
      </c>
      <c r="AO59" s="29" t="s">
        <v>629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996</v>
      </c>
      <c r="BE59" s="115">
        <v>26</v>
      </c>
      <c r="BF59" s="19" t="s">
        <v>998</v>
      </c>
      <c r="BG59" s="15" t="s">
        <v>1000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867</v>
      </c>
      <c r="DD59" s="2" t="s">
        <v>866</v>
      </c>
      <c r="DE59" s="23" t="s">
        <v>316</v>
      </c>
      <c r="DF59" s="1" t="s">
        <v>630</v>
      </c>
      <c r="DG59" s="23" t="s">
        <v>164</v>
      </c>
      <c r="DH59" s="1" t="s">
        <v>631</v>
      </c>
      <c r="DI59" s="23" t="s">
        <v>632</v>
      </c>
      <c r="DJ59" s="1" t="s">
        <v>633</v>
      </c>
      <c r="DK59" s="23" t="s">
        <v>634</v>
      </c>
      <c r="DL59" s="1" t="s">
        <v>169</v>
      </c>
      <c r="DM59" s="59" t="str">
        <f t="shared" si="56"/>
        <v>PMB00100GARBS32C1101</v>
      </c>
      <c r="DO59" s="59" t="s">
        <v>635</v>
      </c>
      <c r="DP59" s="62" t="s">
        <v>819</v>
      </c>
      <c r="DQ59" s="59" t="s">
        <v>170</v>
      </c>
      <c r="DR59" s="59" t="s">
        <v>260</v>
      </c>
      <c r="DS59" s="59" t="s">
        <v>261</v>
      </c>
      <c r="DT59" s="59" t="s">
        <v>933</v>
      </c>
      <c r="DU59" s="59" t="s">
        <v>172</v>
      </c>
      <c r="DV59" s="59" t="s">
        <v>906</v>
      </c>
      <c r="DW59" s="59" t="s">
        <v>173</v>
      </c>
      <c r="DX59" s="60" t="s">
        <v>907</v>
      </c>
      <c r="DY59" s="59" t="s">
        <v>828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626</v>
      </c>
      <c r="EG59" s="66" t="s">
        <v>628</v>
      </c>
      <c r="EH59" s="66" t="s">
        <v>1049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>
      <c r="A60" s="144" t="s">
        <v>636</v>
      </c>
      <c r="B60" s="148" t="s">
        <v>637</v>
      </c>
      <c r="C60" s="37">
        <v>125</v>
      </c>
      <c r="D60" s="158">
        <v>3</v>
      </c>
      <c r="E60" s="15" t="s">
        <v>1019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822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638</v>
      </c>
      <c r="Z60" s="19" t="s">
        <v>639</v>
      </c>
      <c r="AA60" s="1" t="s">
        <v>1082</v>
      </c>
      <c r="AB60" s="23" t="s">
        <v>1100</v>
      </c>
      <c r="AC60" s="1" t="s">
        <v>139</v>
      </c>
      <c r="AD60" s="19" t="s">
        <v>971</v>
      </c>
      <c r="AE60" s="1" t="s">
        <v>1094</v>
      </c>
      <c r="AF60" s="23" t="s">
        <v>624</v>
      </c>
      <c r="AG60" s="1" t="s">
        <v>625</v>
      </c>
      <c r="AH60" s="46" t="str">
        <f t="shared" si="3"/>
        <v xml:space="preserve">220 (L) 50 (l) 250 (h) </v>
      </c>
      <c r="AI60" s="1" t="s">
        <v>143</v>
      </c>
      <c r="AJ60" s="32" t="s">
        <v>640</v>
      </c>
      <c r="AK60" s="1" t="s">
        <v>189</v>
      </c>
      <c r="AL60" s="23" t="s">
        <v>984</v>
      </c>
      <c r="AM60" s="1" t="s">
        <v>146</v>
      </c>
      <c r="AN60" s="129" t="str">
        <f t="shared" si="4"/>
        <v xml:space="preserve">390 (L) 270 (l) 140 (h) </v>
      </c>
      <c r="AO60" s="29" t="s">
        <v>641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996</v>
      </c>
      <c r="BE60" s="115">
        <v>26</v>
      </c>
      <c r="BF60" s="19" t="s">
        <v>998</v>
      </c>
      <c r="BG60" s="15" t="s">
        <v>1000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867</v>
      </c>
      <c r="DD60" s="2" t="s">
        <v>866</v>
      </c>
      <c r="DE60" s="23" t="s">
        <v>316</v>
      </c>
      <c r="DF60" s="1" t="s">
        <v>642</v>
      </c>
      <c r="DG60" s="23" t="s">
        <v>164</v>
      </c>
      <c r="DH60" s="1" t="s">
        <v>643</v>
      </c>
      <c r="DI60" s="23" t="s">
        <v>632</v>
      </c>
      <c r="DJ60" s="1" t="s">
        <v>644</v>
      </c>
      <c r="DK60" s="23" t="s">
        <v>645</v>
      </c>
      <c r="DL60" s="1" t="s">
        <v>169</v>
      </c>
      <c r="DM60" s="59" t="str">
        <f t="shared" si="56"/>
        <v>PMB00125GARBS06C1101</v>
      </c>
      <c r="DO60" s="59" t="s">
        <v>646</v>
      </c>
      <c r="DP60" s="62" t="s">
        <v>819</v>
      </c>
      <c r="DQ60" s="59" t="s">
        <v>170</v>
      </c>
      <c r="DR60" s="59" t="s">
        <v>260</v>
      </c>
      <c r="DS60" s="59" t="s">
        <v>261</v>
      </c>
      <c r="DT60" s="59" t="s">
        <v>933</v>
      </c>
      <c r="DU60" s="59" t="s">
        <v>172</v>
      </c>
      <c r="DV60" s="59" t="s">
        <v>906</v>
      </c>
      <c r="DW60" s="59" t="s">
        <v>173</v>
      </c>
      <c r="DX60" s="60" t="s">
        <v>907</v>
      </c>
      <c r="DY60" s="59" t="s">
        <v>828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626</v>
      </c>
      <c r="EG60" s="66" t="s">
        <v>628</v>
      </c>
      <c r="EH60" s="66" t="s">
        <v>1049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>
      <c r="A61" s="144" t="s">
        <v>675</v>
      </c>
      <c r="B61" s="148" t="s">
        <v>676</v>
      </c>
      <c r="C61" s="37">
        <v>150</v>
      </c>
      <c r="D61" s="158">
        <v>1</v>
      </c>
      <c r="E61" s="15" t="s">
        <v>1027</v>
      </c>
      <c r="F61" s="19" t="s">
        <v>541</v>
      </c>
      <c r="G61" s="15" t="s">
        <v>677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822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541</v>
      </c>
      <c r="Z61" s="19" t="s">
        <v>678</v>
      </c>
      <c r="AA61" s="1" t="s">
        <v>1082</v>
      </c>
      <c r="AB61" s="23" t="s">
        <v>1100</v>
      </c>
      <c r="AC61" s="1" t="s">
        <v>139</v>
      </c>
      <c r="AD61" s="19" t="s">
        <v>971</v>
      </c>
      <c r="AE61" s="1" t="s">
        <v>1094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679</v>
      </c>
      <c r="AK61" s="1" t="s">
        <v>145</v>
      </c>
      <c r="AL61" s="23" t="s">
        <v>984</v>
      </c>
      <c r="AM61" s="1" t="s">
        <v>146</v>
      </c>
      <c r="AN61" s="129" t="str">
        <f t="shared" si="4"/>
        <v xml:space="preserve">312 (L) 250 (l) 149 (h) </v>
      </c>
      <c r="AO61" s="29" t="s">
        <v>680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996</v>
      </c>
      <c r="BE61" s="115">
        <v>26</v>
      </c>
      <c r="BF61" s="19" t="s">
        <v>998</v>
      </c>
      <c r="BG61" s="15" t="s">
        <v>1000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1055</v>
      </c>
      <c r="BR61" s="116" t="s">
        <v>1055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867</v>
      </c>
      <c r="DD61" s="2" t="s">
        <v>866</v>
      </c>
      <c r="DE61" s="23" t="s">
        <v>316</v>
      </c>
      <c r="DF61" s="1" t="s">
        <v>681</v>
      </c>
      <c r="DG61" s="23" t="s">
        <v>164</v>
      </c>
      <c r="DH61" s="1" t="s">
        <v>682</v>
      </c>
      <c r="DI61" s="23" t="s">
        <v>683</v>
      </c>
      <c r="DJ61" s="1" t="s">
        <v>684</v>
      </c>
      <c r="DK61" s="23" t="s">
        <v>685</v>
      </c>
      <c r="DL61" s="1" t="s">
        <v>169</v>
      </c>
      <c r="DM61" s="59" t="str">
        <f t="shared" si="56"/>
        <v>PMB00150GARTR15C1201</v>
      </c>
      <c r="DO61" s="59" t="s">
        <v>900</v>
      </c>
      <c r="DP61" s="62" t="s">
        <v>819</v>
      </c>
      <c r="DQ61" s="59" t="s">
        <v>170</v>
      </c>
      <c r="DR61" s="59" t="s">
        <v>260</v>
      </c>
      <c r="DS61" s="59" t="s">
        <v>261</v>
      </c>
      <c r="DT61" s="59" t="s">
        <v>933</v>
      </c>
      <c r="DU61" s="59" t="s">
        <v>172</v>
      </c>
      <c r="DV61" s="59" t="s">
        <v>861</v>
      </c>
      <c r="DW61" s="59" t="s">
        <v>173</v>
      </c>
      <c r="DX61" s="62" t="s">
        <v>816</v>
      </c>
      <c r="DY61" s="59" t="s">
        <v>828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1050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>
      <c r="A62" s="144" t="s">
        <v>1109</v>
      </c>
      <c r="B62" s="148" t="s">
        <v>540</v>
      </c>
      <c r="C62" s="37">
        <v>150</v>
      </c>
      <c r="D62" s="158">
        <v>1</v>
      </c>
      <c r="E62" s="15" t="s">
        <v>217</v>
      </c>
      <c r="F62" s="19" t="s">
        <v>541</v>
      </c>
      <c r="G62" s="15" t="s">
        <v>542</v>
      </c>
      <c r="H62" s="23" t="s">
        <v>199</v>
      </c>
      <c r="I62" s="1" t="s">
        <v>401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542</v>
      </c>
      <c r="R62" s="15" t="s">
        <v>542</v>
      </c>
      <c r="T62" s="19" t="s">
        <v>291</v>
      </c>
      <c r="U62" s="1" t="s">
        <v>543</v>
      </c>
      <c r="V62" s="23" t="s">
        <v>544</v>
      </c>
      <c r="W62" s="1" t="s">
        <v>1133</v>
      </c>
      <c r="X62" s="23" t="s">
        <v>136</v>
      </c>
      <c r="Y62" s="15" t="s">
        <v>541</v>
      </c>
      <c r="Z62" s="19" t="s">
        <v>541</v>
      </c>
      <c r="AA62" s="1" t="s">
        <v>545</v>
      </c>
      <c r="AB62" s="23" t="s">
        <v>1103</v>
      </c>
      <c r="AC62" s="1" t="s">
        <v>132</v>
      </c>
      <c r="AD62" s="19" t="s">
        <v>971</v>
      </c>
      <c r="AE62" s="1" t="s">
        <v>1097</v>
      </c>
      <c r="AF62" s="23" t="s">
        <v>546</v>
      </c>
      <c r="AG62" s="1" t="s">
        <v>419</v>
      </c>
      <c r="AH62" s="46" t="str">
        <f t="shared" si="3"/>
        <v xml:space="preserve">167 (L) 120 (l) 30 (h) </v>
      </c>
      <c r="AI62" s="1" t="s">
        <v>143</v>
      </c>
      <c r="AJ62" s="32" t="s">
        <v>548</v>
      </c>
      <c r="AK62" s="1" t="s">
        <v>189</v>
      </c>
      <c r="AL62" s="23" t="s">
        <v>984</v>
      </c>
      <c r="AM62" s="1" t="s">
        <v>146</v>
      </c>
      <c r="AN62" s="129" t="str">
        <f t="shared" si="4"/>
        <v xml:space="preserve">274 (L) 186 (l) 120 (h) </v>
      </c>
      <c r="AO62" s="29" t="s">
        <v>550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551</v>
      </c>
      <c r="BB62" s="23" t="s">
        <v>927</v>
      </c>
      <c r="BC62" s="15" t="s">
        <v>153</v>
      </c>
      <c r="BD62" s="19" t="s">
        <v>996</v>
      </c>
      <c r="BE62" s="115">
        <v>24</v>
      </c>
      <c r="BF62" s="19" t="s">
        <v>999</v>
      </c>
      <c r="BG62" s="15" t="s">
        <v>1000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552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867</v>
      </c>
      <c r="DD62" s="2" t="s">
        <v>866</v>
      </c>
      <c r="DF62" s="1" t="s">
        <v>553</v>
      </c>
      <c r="DG62" s="23" t="s">
        <v>554</v>
      </c>
      <c r="DH62" s="1" t="s">
        <v>555</v>
      </c>
      <c r="DI62" s="23" t="s">
        <v>556</v>
      </c>
      <c r="DJ62" s="1" t="s">
        <v>557</v>
      </c>
      <c r="DK62" s="23" t="s">
        <v>558</v>
      </c>
      <c r="DL62" s="1" t="s">
        <v>169</v>
      </c>
      <c r="DM62" s="59" t="str">
        <f t="shared" si="56"/>
        <v>PF00095</v>
      </c>
      <c r="DO62" s="59" t="s">
        <v>928</v>
      </c>
      <c r="DP62" s="62" t="s">
        <v>844</v>
      </c>
      <c r="DQ62" s="59" t="s">
        <v>559</v>
      </c>
      <c r="DR62" s="59" t="s">
        <v>832</v>
      </c>
      <c r="DS62" s="59" t="s">
        <v>560</v>
      </c>
      <c r="DT62" s="59" t="s">
        <v>939</v>
      </c>
      <c r="DU62" s="59" t="s">
        <v>841</v>
      </c>
      <c r="DV62" s="59" t="s">
        <v>815</v>
      </c>
      <c r="DW62" s="59" t="s">
        <v>1015</v>
      </c>
      <c r="DX62" s="60" t="s">
        <v>907</v>
      </c>
      <c r="DY62" s="59" t="s">
        <v>828</v>
      </c>
      <c r="DZ62" s="62" t="s">
        <v>217</v>
      </c>
      <c r="EA62" s="62" t="s">
        <v>217</v>
      </c>
      <c r="EB62" s="62" t="s">
        <v>176</v>
      </c>
      <c r="EC62" s="62" t="s">
        <v>561</v>
      </c>
      <c r="EE62" s="66" t="str">
        <f t="shared" si="53"/>
        <v>PF00095</v>
      </c>
      <c r="EF62" s="66" t="s">
        <v>547</v>
      </c>
      <c r="EG62" s="66" t="s">
        <v>549</v>
      </c>
      <c r="EH62" s="66" t="s">
        <v>1051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>
      <c r="A63" s="144" t="s">
        <v>1110</v>
      </c>
      <c r="B63" s="148" t="s">
        <v>562</v>
      </c>
      <c r="C63" s="37">
        <v>900</v>
      </c>
      <c r="D63" s="158">
        <v>1</v>
      </c>
      <c r="E63" s="15" t="s">
        <v>217</v>
      </c>
      <c r="F63" s="19" t="s">
        <v>563</v>
      </c>
      <c r="G63" s="15" t="s">
        <v>542</v>
      </c>
      <c r="H63" s="23" t="s">
        <v>219</v>
      </c>
      <c r="I63" s="1" t="s">
        <v>1114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542</v>
      </c>
      <c r="R63" s="15" t="s">
        <v>542</v>
      </c>
      <c r="T63" s="19" t="s">
        <v>291</v>
      </c>
      <c r="U63" s="1" t="s">
        <v>543</v>
      </c>
      <c r="V63" s="23" t="s">
        <v>544</v>
      </c>
      <c r="W63" s="1" t="s">
        <v>1133</v>
      </c>
      <c r="X63" s="23" t="s">
        <v>136</v>
      </c>
      <c r="Y63" s="15" t="s">
        <v>563</v>
      </c>
      <c r="Z63" s="19" t="s">
        <v>563</v>
      </c>
      <c r="AA63" s="1" t="s">
        <v>545</v>
      </c>
      <c r="AB63" s="23" t="s">
        <v>1103</v>
      </c>
      <c r="AC63" s="1" t="s">
        <v>132</v>
      </c>
      <c r="AD63" s="19" t="s">
        <v>971</v>
      </c>
      <c r="AE63" s="1" t="s">
        <v>1097</v>
      </c>
      <c r="AF63" s="23" t="s">
        <v>564</v>
      </c>
      <c r="AG63" s="1" t="s">
        <v>525</v>
      </c>
      <c r="AH63" s="46" t="str">
        <f t="shared" si="3"/>
        <v xml:space="preserve">167 (L) 120 (l) 90 (h) </v>
      </c>
      <c r="AI63" s="1" t="s">
        <v>143</v>
      </c>
      <c r="AJ63" s="32" t="s">
        <v>566</v>
      </c>
      <c r="AK63" s="1" t="s">
        <v>189</v>
      </c>
      <c r="AL63" s="23" t="s">
        <v>984</v>
      </c>
      <c r="AM63" s="1" t="s">
        <v>146</v>
      </c>
      <c r="AN63" s="129" t="str">
        <f t="shared" si="4"/>
        <v xml:space="preserve">274 (L) 186 (l) 120 (h) </v>
      </c>
      <c r="AO63" s="29" t="s">
        <v>567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551</v>
      </c>
      <c r="BB63" s="23" t="s">
        <v>927</v>
      </c>
      <c r="BC63" s="15" t="s">
        <v>153</v>
      </c>
      <c r="BD63" s="19" t="s">
        <v>996</v>
      </c>
      <c r="BE63" s="115">
        <v>24</v>
      </c>
      <c r="BF63" s="19" t="s">
        <v>999</v>
      </c>
      <c r="BG63" s="15" t="s">
        <v>1000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552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867</v>
      </c>
      <c r="DD63" s="2" t="s">
        <v>866</v>
      </c>
      <c r="DF63" s="1" t="s">
        <v>568</v>
      </c>
      <c r="DG63" s="23" t="s">
        <v>554</v>
      </c>
      <c r="DH63" s="1" t="s">
        <v>569</v>
      </c>
      <c r="DI63" s="23" t="s">
        <v>556</v>
      </c>
      <c r="DJ63" s="1" t="s">
        <v>570</v>
      </c>
      <c r="DK63" s="23" t="s">
        <v>571</v>
      </c>
      <c r="DL63" s="1" t="s">
        <v>169</v>
      </c>
      <c r="DM63" s="59" t="str">
        <f t="shared" si="56"/>
        <v>PF00107</v>
      </c>
      <c r="DO63" s="59" t="s">
        <v>929</v>
      </c>
      <c r="DP63" s="62" t="s">
        <v>844</v>
      </c>
      <c r="DQ63" s="59" t="s">
        <v>559</v>
      </c>
      <c r="DR63" s="59" t="s">
        <v>832</v>
      </c>
      <c r="DS63" s="59" t="s">
        <v>560</v>
      </c>
      <c r="DT63" s="59" t="s">
        <v>845</v>
      </c>
      <c r="DU63" s="59" t="s">
        <v>841</v>
      </c>
      <c r="DV63" s="59" t="s">
        <v>814</v>
      </c>
      <c r="DW63" s="59" t="s">
        <v>173</v>
      </c>
      <c r="DX63" s="60" t="s">
        <v>907</v>
      </c>
      <c r="DY63" s="59" t="s">
        <v>828</v>
      </c>
      <c r="DZ63" s="62" t="s">
        <v>217</v>
      </c>
      <c r="EA63" s="62" t="s">
        <v>217</v>
      </c>
      <c r="EB63" s="62" t="s">
        <v>176</v>
      </c>
      <c r="EC63" s="62" t="s">
        <v>561</v>
      </c>
      <c r="EE63" s="66" t="str">
        <f t="shared" si="53"/>
        <v>PF00107</v>
      </c>
      <c r="EF63" s="66" t="s">
        <v>565</v>
      </c>
      <c r="EG63" s="66" t="s">
        <v>549</v>
      </c>
      <c r="EH63" s="66" t="s">
        <v>1051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1133</v>
      </c>
      <c r="X64" s="23" t="s">
        <v>136</v>
      </c>
      <c r="Y64" s="15" t="s">
        <v>183</v>
      </c>
      <c r="Z64" s="19" t="s">
        <v>336</v>
      </c>
      <c r="AA64" s="1" t="s">
        <v>1086</v>
      </c>
      <c r="AB64" s="23" t="s">
        <v>1106</v>
      </c>
      <c r="AC64" s="1" t="s">
        <v>132</v>
      </c>
      <c r="AD64" s="19" t="s">
        <v>971</v>
      </c>
      <c r="AF64" s="23" t="s">
        <v>976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984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997</v>
      </c>
      <c r="BE64" s="115" t="s">
        <v>154</v>
      </c>
      <c r="BF64" s="19" t="s">
        <v>154</v>
      </c>
      <c r="BG64" s="15" t="s">
        <v>1000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867</v>
      </c>
      <c r="DD64" s="2" t="s">
        <v>866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830</v>
      </c>
      <c r="DP64" s="62" t="s">
        <v>829</v>
      </c>
      <c r="DQ64" s="59" t="s">
        <v>831</v>
      </c>
      <c r="DR64" s="59" t="s">
        <v>832</v>
      </c>
      <c r="DS64" s="59" t="s">
        <v>833</v>
      </c>
      <c r="DT64" s="59" t="s">
        <v>935</v>
      </c>
      <c r="DV64" s="59" t="s">
        <v>814</v>
      </c>
      <c r="DW64" s="59" t="s">
        <v>173</v>
      </c>
      <c r="DX64" s="62" t="s">
        <v>816</v>
      </c>
      <c r="DY64" s="59" t="s">
        <v>828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1039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1144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1133</v>
      </c>
      <c r="X65" s="23" t="s">
        <v>136</v>
      </c>
      <c r="Y65" s="15" t="s">
        <v>183</v>
      </c>
      <c r="Z65" s="19" t="s">
        <v>336</v>
      </c>
      <c r="AA65" s="1" t="s">
        <v>1086</v>
      </c>
      <c r="AB65" s="23" t="s">
        <v>1106</v>
      </c>
      <c r="AC65" s="1" t="s">
        <v>132</v>
      </c>
      <c r="AD65" s="19" t="s">
        <v>971</v>
      </c>
      <c r="AF65" s="23" t="s">
        <v>976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984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997</v>
      </c>
      <c r="BE65" s="115" t="s">
        <v>154</v>
      </c>
      <c r="BF65" s="19" t="s">
        <v>154</v>
      </c>
      <c r="BG65" s="15" t="s">
        <v>1000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867</v>
      </c>
      <c r="DD65" s="2" t="s">
        <v>866</v>
      </c>
      <c r="DF65" s="1" t="s">
        <v>343</v>
      </c>
      <c r="DG65" s="23" t="s">
        <v>344</v>
      </c>
      <c r="DH65" s="1" t="s">
        <v>345</v>
      </c>
      <c r="DI65" s="23" t="s">
        <v>632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830</v>
      </c>
      <c r="DP65" s="62" t="s">
        <v>829</v>
      </c>
      <c r="DQ65" s="59" t="s">
        <v>831</v>
      </c>
      <c r="DR65" s="59" t="s">
        <v>832</v>
      </c>
      <c r="DS65" s="59" t="s">
        <v>833</v>
      </c>
      <c r="DT65" s="59" t="s">
        <v>935</v>
      </c>
      <c r="DV65" s="59" t="s">
        <v>814</v>
      </c>
      <c r="DW65" s="59" t="s">
        <v>173</v>
      </c>
      <c r="DX65" s="62" t="s">
        <v>907</v>
      </c>
      <c r="DY65" s="59" t="s">
        <v>828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1145</v>
      </c>
      <c r="EH65" s="66" t="s">
        <v>1039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1162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1163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1133</v>
      </c>
      <c r="X66" s="23" t="s">
        <v>136</v>
      </c>
      <c r="Y66" s="15" t="s">
        <v>183</v>
      </c>
      <c r="Z66" s="19" t="s">
        <v>336</v>
      </c>
      <c r="AA66" s="1" t="s">
        <v>1086</v>
      </c>
      <c r="AB66" s="23" t="s">
        <v>1106</v>
      </c>
      <c r="AC66" s="1" t="s">
        <v>132</v>
      </c>
      <c r="AD66" s="19" t="s">
        <v>971</v>
      </c>
      <c r="AF66" s="23" t="s">
        <v>976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984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997</v>
      </c>
      <c r="BE66" s="115" t="s">
        <v>154</v>
      </c>
      <c r="BF66" s="19" t="s">
        <v>154</v>
      </c>
      <c r="BG66" s="15" t="s">
        <v>1000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867</v>
      </c>
      <c r="DD66" s="2" t="s">
        <v>866</v>
      </c>
      <c r="DF66" s="1" t="s">
        <v>343</v>
      </c>
      <c r="DG66" s="23" t="s">
        <v>344</v>
      </c>
      <c r="DH66" s="1" t="s">
        <v>345</v>
      </c>
      <c r="DI66" s="23" t="s">
        <v>632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830</v>
      </c>
      <c r="DP66" s="62" t="s">
        <v>829</v>
      </c>
      <c r="DQ66" s="59" t="s">
        <v>831</v>
      </c>
      <c r="DR66" s="59" t="s">
        <v>832</v>
      </c>
      <c r="DS66" s="59" t="s">
        <v>833</v>
      </c>
      <c r="DT66" s="59" t="s">
        <v>935</v>
      </c>
      <c r="DV66" s="59" t="s">
        <v>814</v>
      </c>
      <c r="DW66" s="59" t="s">
        <v>173</v>
      </c>
      <c r="DX66" s="62" t="s">
        <v>907</v>
      </c>
      <c r="DY66" s="59" t="s">
        <v>828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1145</v>
      </c>
      <c r="EH66" s="66" t="s">
        <v>1039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>
      <c r="A67" s="144" t="s">
        <v>994</v>
      </c>
      <c r="B67" s="148" t="s">
        <v>521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418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1133</v>
      </c>
      <c r="X67" s="23" t="s">
        <v>136</v>
      </c>
      <c r="Y67" s="15" t="s">
        <v>217</v>
      </c>
      <c r="Z67" s="19" t="s">
        <v>183</v>
      </c>
      <c r="AA67" s="1" t="s">
        <v>1083</v>
      </c>
      <c r="AB67" s="23" t="s">
        <v>1099</v>
      </c>
      <c r="AC67" s="1" t="s">
        <v>139</v>
      </c>
      <c r="AD67" s="19" t="s">
        <v>970</v>
      </c>
      <c r="AF67" s="23" t="s">
        <v>925</v>
      </c>
      <c r="AG67" s="1" t="s">
        <v>419</v>
      </c>
      <c r="AH67" s="46" t="str">
        <f t="shared" si="3"/>
        <v xml:space="preserve">85 (L) 45 (l) 60 (h) </v>
      </c>
      <c r="AI67" s="1" t="s">
        <v>982</v>
      </c>
      <c r="AJ67" s="32" t="s">
        <v>421</v>
      </c>
      <c r="AK67" s="1" t="s">
        <v>145</v>
      </c>
      <c r="AL67" s="23" t="s">
        <v>984</v>
      </c>
      <c r="AM67" s="1" t="s">
        <v>146</v>
      </c>
      <c r="AN67" s="129" t="str">
        <f t="shared" si="4"/>
        <v xml:space="preserve">230 (L) 200 (l) 90 (h) </v>
      </c>
      <c r="AO67" s="29" t="s">
        <v>522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1000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867</v>
      </c>
      <c r="DD67" s="2" t="s">
        <v>866</v>
      </c>
      <c r="DE67" s="23" t="s">
        <v>232</v>
      </c>
      <c r="DF67" s="1" t="s">
        <v>424</v>
      </c>
      <c r="DG67" s="23" t="s">
        <v>234</v>
      </c>
      <c r="DH67" s="1" t="s">
        <v>425</v>
      </c>
      <c r="DI67" s="23" t="s">
        <v>357</v>
      </c>
      <c r="DJ67" s="1" t="s">
        <v>427</v>
      </c>
      <c r="DK67" s="23" t="s">
        <v>428</v>
      </c>
      <c r="DL67" s="1" t="s">
        <v>169</v>
      </c>
      <c r="DM67" s="59" t="str">
        <f t="shared" si="56"/>
        <v>PF00064</v>
      </c>
      <c r="DO67" s="59" t="s">
        <v>429</v>
      </c>
      <c r="DP67" s="62" t="s">
        <v>812</v>
      </c>
      <c r="DQ67" s="59" t="s">
        <v>827</v>
      </c>
      <c r="DR67" s="59" t="s">
        <v>832</v>
      </c>
      <c r="DS67" s="59" t="s">
        <v>825</v>
      </c>
      <c r="DT67" s="62" t="s">
        <v>938</v>
      </c>
      <c r="DV67" s="59" t="s">
        <v>815</v>
      </c>
      <c r="DW67" s="59" t="s">
        <v>1015</v>
      </c>
      <c r="DX67" s="62" t="s">
        <v>816</v>
      </c>
      <c r="DY67" s="59" t="s">
        <v>828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420</v>
      </c>
      <c r="EG67" s="66" t="s">
        <v>354</v>
      </c>
      <c r="EH67" s="66" t="s">
        <v>1040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>
      <c r="A68" s="144" t="s">
        <v>798</v>
      </c>
      <c r="B68" s="148" t="s">
        <v>799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1133</v>
      </c>
      <c r="X68" s="23" t="s">
        <v>136</v>
      </c>
      <c r="Y68" s="15" t="s">
        <v>217</v>
      </c>
      <c r="Z68" s="19" t="s">
        <v>183</v>
      </c>
      <c r="AA68" s="1" t="s">
        <v>1083</v>
      </c>
      <c r="AB68" s="23" t="s">
        <v>1105</v>
      </c>
      <c r="AC68" s="1" t="s">
        <v>132</v>
      </c>
      <c r="AD68" s="19" t="s">
        <v>970</v>
      </c>
      <c r="AF68" s="23" t="s">
        <v>925</v>
      </c>
      <c r="AG68" s="1" t="s">
        <v>419</v>
      </c>
      <c r="AH68" s="46" t="str">
        <f t="shared" si="3"/>
        <v xml:space="preserve">85 (L) 45 (l) 60 (h) </v>
      </c>
      <c r="AI68" s="1" t="s">
        <v>143</v>
      </c>
      <c r="AJ68" s="32" t="s">
        <v>800</v>
      </c>
      <c r="AK68" s="1" t="s">
        <v>145</v>
      </c>
      <c r="AL68" s="23" t="s">
        <v>984</v>
      </c>
      <c r="AM68" s="1" t="s">
        <v>146</v>
      </c>
      <c r="AN68" s="129" t="str">
        <f t="shared" si="4"/>
        <v xml:space="preserve">200 (L) 184 (l) 120 (h) </v>
      </c>
      <c r="AO68" s="29" t="s">
        <v>801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1000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867</v>
      </c>
      <c r="DD68" s="2" t="s">
        <v>866</v>
      </c>
      <c r="DF68" s="1" t="s">
        <v>802</v>
      </c>
      <c r="DG68" s="23" t="s">
        <v>234</v>
      </c>
      <c r="DH68" s="1" t="s">
        <v>803</v>
      </c>
      <c r="DI68" s="23" t="s">
        <v>804</v>
      </c>
      <c r="DJ68" s="1" t="s">
        <v>805</v>
      </c>
      <c r="DK68" s="23" t="s">
        <v>806</v>
      </c>
      <c r="DL68" s="1" t="s">
        <v>169</v>
      </c>
      <c r="DM68" s="59" t="str">
        <f t="shared" si="56"/>
        <v>PRB00125GARVR03C2301</v>
      </c>
      <c r="DO68" s="59" t="s">
        <v>949</v>
      </c>
      <c r="DP68" s="62" t="s">
        <v>812</v>
      </c>
      <c r="DQ68" s="59" t="s">
        <v>827</v>
      </c>
      <c r="DR68" s="59" t="s">
        <v>832</v>
      </c>
      <c r="DS68" s="59" t="s">
        <v>825</v>
      </c>
      <c r="DT68" s="62" t="s">
        <v>942</v>
      </c>
      <c r="DV68" s="59" t="s">
        <v>815</v>
      </c>
      <c r="DW68" s="59" t="s">
        <v>1015</v>
      </c>
      <c r="DX68" s="62" t="s">
        <v>816</v>
      </c>
      <c r="DY68" s="59" t="s">
        <v>828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420</v>
      </c>
      <c r="EG68" s="66" t="s">
        <v>422</v>
      </c>
      <c r="EH68" s="66" t="s">
        <v>1052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>
      <c r="A69" s="144" t="s">
        <v>416</v>
      </c>
      <c r="B69" s="148" t="s">
        <v>417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418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1133</v>
      </c>
      <c r="X69" s="23" t="s">
        <v>136</v>
      </c>
      <c r="Y69" s="15" t="s">
        <v>217</v>
      </c>
      <c r="Z69" s="19" t="s">
        <v>183</v>
      </c>
      <c r="AA69" s="1" t="s">
        <v>1083</v>
      </c>
      <c r="AB69" s="23" t="s">
        <v>1099</v>
      </c>
      <c r="AC69" s="1" t="s">
        <v>139</v>
      </c>
      <c r="AD69" s="19" t="s">
        <v>970</v>
      </c>
      <c r="AF69" s="23" t="s">
        <v>925</v>
      </c>
      <c r="AG69" s="1" t="s">
        <v>419</v>
      </c>
      <c r="AH69" s="46" t="str">
        <f t="shared" si="3"/>
        <v xml:space="preserve">85 (L) 45 (l) 60 (h) </v>
      </c>
      <c r="AI69" s="1" t="s">
        <v>982</v>
      </c>
      <c r="AJ69" s="32" t="s">
        <v>421</v>
      </c>
      <c r="AK69" s="1" t="s">
        <v>145</v>
      </c>
      <c r="AL69" s="23" t="s">
        <v>984</v>
      </c>
      <c r="AM69" s="1" t="s">
        <v>146</v>
      </c>
      <c r="AN69" s="129" t="str">
        <f t="shared" si="4"/>
        <v xml:space="preserve">200 (L) 184 (l) 120 (h) </v>
      </c>
      <c r="AO69" s="29" t="s">
        <v>423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1000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867</v>
      </c>
      <c r="DD69" s="2" t="s">
        <v>866</v>
      </c>
      <c r="DE69" s="23" t="s">
        <v>232</v>
      </c>
      <c r="DF69" s="1" t="s">
        <v>424</v>
      </c>
      <c r="DG69" s="23" t="s">
        <v>234</v>
      </c>
      <c r="DH69" s="1" t="s">
        <v>425</v>
      </c>
      <c r="DI69" s="23" t="s">
        <v>426</v>
      </c>
      <c r="DJ69" s="1" t="s">
        <v>427</v>
      </c>
      <c r="DK69" s="23" t="s">
        <v>428</v>
      </c>
      <c r="DL69" s="1" t="s">
        <v>169</v>
      </c>
      <c r="DM69" s="59" t="str">
        <f t="shared" si="56"/>
        <v>PF00043</v>
      </c>
      <c r="DO69" s="59" t="s">
        <v>429</v>
      </c>
      <c r="DP69" s="62" t="s">
        <v>812</v>
      </c>
      <c r="DQ69" s="59" t="s">
        <v>827</v>
      </c>
      <c r="DR69" s="59" t="s">
        <v>832</v>
      </c>
      <c r="DS69" s="59" t="s">
        <v>825</v>
      </c>
      <c r="DT69" s="62" t="s">
        <v>932</v>
      </c>
      <c r="DV69" s="59" t="s">
        <v>815</v>
      </c>
      <c r="DW69" s="59" t="s">
        <v>1015</v>
      </c>
      <c r="DX69" s="62" t="s">
        <v>816</v>
      </c>
      <c r="DY69" s="59" t="s">
        <v>828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420</v>
      </c>
      <c r="EG69" s="66" t="s">
        <v>422</v>
      </c>
      <c r="EH69" s="66" t="s">
        <v>1052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>
      <c r="A70" s="144" t="s">
        <v>1116</v>
      </c>
      <c r="B70" s="148" t="s">
        <v>1117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1120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1133</v>
      </c>
      <c r="X70" s="23" t="s">
        <v>136</v>
      </c>
      <c r="Y70" s="15" t="s">
        <v>217</v>
      </c>
      <c r="Z70" s="19" t="s">
        <v>183</v>
      </c>
      <c r="AA70" s="1" t="s">
        <v>1083</v>
      </c>
      <c r="AB70" s="23" t="s">
        <v>1099</v>
      </c>
      <c r="AC70" s="1" t="s">
        <v>139</v>
      </c>
      <c r="AD70" s="19" t="s">
        <v>970</v>
      </c>
      <c r="AF70" s="23" t="s">
        <v>404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421</v>
      </c>
      <c r="AK70" s="1" t="s">
        <v>145</v>
      </c>
      <c r="AL70" s="23" t="s">
        <v>984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1123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1000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867</v>
      </c>
      <c r="DD70" s="2" t="s">
        <v>866</v>
      </c>
      <c r="DE70" s="23" t="s">
        <v>232</v>
      </c>
      <c r="DF70" s="1" t="s">
        <v>424</v>
      </c>
      <c r="DG70" s="23" t="s">
        <v>234</v>
      </c>
      <c r="DH70" s="1" t="s">
        <v>425</v>
      </c>
      <c r="DI70" s="23" t="s">
        <v>426</v>
      </c>
      <c r="DJ70" s="1" t="s">
        <v>427</v>
      </c>
      <c r="DK70" s="23" t="s">
        <v>428</v>
      </c>
      <c r="DL70" s="1" t="s">
        <v>169</v>
      </c>
      <c r="DM70" s="59" t="str">
        <f t="shared" ref="DM70" si="63">B70</f>
        <v>PF00160</v>
      </c>
      <c r="DO70" s="59" t="s">
        <v>1118</v>
      </c>
      <c r="DP70" s="62" t="s">
        <v>812</v>
      </c>
      <c r="DQ70" s="59" t="s">
        <v>827</v>
      </c>
      <c r="DR70" s="59" t="s">
        <v>832</v>
      </c>
      <c r="DS70" s="59" t="s">
        <v>825</v>
      </c>
      <c r="DT70" s="62" t="s">
        <v>932</v>
      </c>
      <c r="DV70" s="59" t="s">
        <v>1119</v>
      </c>
      <c r="DW70" s="59" t="s">
        <v>173</v>
      </c>
      <c r="DX70" s="62" t="s">
        <v>816</v>
      </c>
      <c r="DY70" s="59" t="s">
        <v>828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420</v>
      </c>
      <c r="EG70" s="66" t="s">
        <v>422</v>
      </c>
      <c r="EH70" s="66" t="s">
        <v>1052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1133</v>
      </c>
      <c r="X71" s="23" t="s">
        <v>136</v>
      </c>
      <c r="Y71" s="15" t="s">
        <v>217</v>
      </c>
      <c r="Z71" s="19" t="s">
        <v>224</v>
      </c>
      <c r="AA71" s="1" t="s">
        <v>1083</v>
      </c>
      <c r="AB71" s="23" t="s">
        <v>1099</v>
      </c>
      <c r="AC71" s="1" t="s">
        <v>139</v>
      </c>
      <c r="AD71" s="19" t="s">
        <v>970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984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1000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867</v>
      </c>
      <c r="DD71" s="2" t="s">
        <v>866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812</v>
      </c>
      <c r="DQ71" s="59" t="s">
        <v>827</v>
      </c>
      <c r="DR71" s="59" t="s">
        <v>832</v>
      </c>
      <c r="DS71" s="59" t="s">
        <v>825</v>
      </c>
      <c r="DT71" s="59" t="s">
        <v>932</v>
      </c>
      <c r="DV71" s="59" t="s">
        <v>814</v>
      </c>
      <c r="DW71" s="59" t="s">
        <v>173</v>
      </c>
      <c r="DX71" s="59" t="s">
        <v>816</v>
      </c>
      <c r="DY71" s="59" t="s">
        <v>828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1053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1133</v>
      </c>
      <c r="X72" s="23" t="s">
        <v>136</v>
      </c>
      <c r="Y72" s="15" t="s">
        <v>217</v>
      </c>
      <c r="Z72" s="19" t="s">
        <v>201</v>
      </c>
      <c r="AA72" s="1" t="s">
        <v>1083</v>
      </c>
      <c r="AB72" s="23" t="s">
        <v>1099</v>
      </c>
      <c r="AC72" s="1" t="s">
        <v>139</v>
      </c>
      <c r="AD72" s="19" t="s">
        <v>970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984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1000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867</v>
      </c>
      <c r="DD72" s="2" t="s">
        <v>866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812</v>
      </c>
      <c r="DQ72" s="59" t="s">
        <v>827</v>
      </c>
      <c r="DR72" s="59" t="s">
        <v>832</v>
      </c>
      <c r="DS72" s="59" t="s">
        <v>825</v>
      </c>
      <c r="DT72" s="62" t="s">
        <v>932</v>
      </c>
      <c r="DV72" s="59" t="s">
        <v>814</v>
      </c>
      <c r="DW72" s="59" t="s">
        <v>173</v>
      </c>
      <c r="DX72" s="62" t="s">
        <v>816</v>
      </c>
      <c r="DY72" s="59" t="s">
        <v>828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1031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>
      <c r="A73" s="144" t="s">
        <v>385</v>
      </c>
      <c r="B73" s="148" t="s">
        <v>386</v>
      </c>
      <c r="C73" s="37">
        <v>10000</v>
      </c>
      <c r="D73" s="158">
        <v>1</v>
      </c>
      <c r="E73" s="15" t="s">
        <v>217</v>
      </c>
      <c r="F73" s="19" t="s">
        <v>389</v>
      </c>
      <c r="G73" s="15" t="s">
        <v>218</v>
      </c>
      <c r="H73" s="23" t="s">
        <v>387</v>
      </c>
      <c r="I73" s="1" t="s">
        <v>388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1133</v>
      </c>
      <c r="X73" s="23" t="s">
        <v>136</v>
      </c>
      <c r="Y73" s="15" t="s">
        <v>217</v>
      </c>
      <c r="Z73" s="19" t="s">
        <v>389</v>
      </c>
      <c r="AA73" s="1" t="s">
        <v>1083</v>
      </c>
      <c r="AB73" s="23" t="s">
        <v>1099</v>
      </c>
      <c r="AC73" s="1" t="s">
        <v>139</v>
      </c>
      <c r="AD73" s="19" t="s">
        <v>970</v>
      </c>
      <c r="AF73" s="23" t="s">
        <v>390</v>
      </c>
      <c r="AG73" s="1" t="s">
        <v>391</v>
      </c>
      <c r="AH73" s="46" t="str">
        <f t="shared" si="3"/>
        <v xml:space="preserve">600 (L) 400 (l) 590 (h) </v>
      </c>
      <c r="AI73" s="1" t="s">
        <v>143</v>
      </c>
      <c r="AJ73" s="32" t="s">
        <v>392</v>
      </c>
      <c r="AK73" s="1" t="s">
        <v>817</v>
      </c>
      <c r="AN73" s="129" t="str">
        <f t="shared" si="4"/>
        <v xml:space="preserve">1200 (L) 800 (l) 600 (h) </v>
      </c>
      <c r="AO73" s="29" t="s">
        <v>393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1000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867</v>
      </c>
      <c r="DD73" s="2" t="s">
        <v>866</v>
      </c>
      <c r="DE73" s="23" t="s">
        <v>232</v>
      </c>
      <c r="DF73" s="1" t="s">
        <v>394</v>
      </c>
      <c r="DG73" s="23" t="s">
        <v>234</v>
      </c>
      <c r="DH73" s="1" t="s">
        <v>394</v>
      </c>
      <c r="DI73" s="23" t="s">
        <v>395</v>
      </c>
      <c r="DJ73" s="1" t="s">
        <v>396</v>
      </c>
      <c r="DK73" s="23" t="s">
        <v>397</v>
      </c>
      <c r="DL73" s="1" t="s">
        <v>169</v>
      </c>
      <c r="DM73" s="59" t="str">
        <f t="shared" si="56"/>
        <v>PF00040</v>
      </c>
      <c r="DO73" s="59" t="s">
        <v>826</v>
      </c>
      <c r="DP73" s="62" t="s">
        <v>812</v>
      </c>
      <c r="DQ73" s="59" t="s">
        <v>827</v>
      </c>
      <c r="DR73" s="59" t="s">
        <v>832</v>
      </c>
      <c r="DS73" s="59" t="s">
        <v>825</v>
      </c>
      <c r="DT73" s="62" t="s">
        <v>932</v>
      </c>
      <c r="DV73" s="59" t="s">
        <v>861</v>
      </c>
      <c r="DW73" s="59" t="s">
        <v>173</v>
      </c>
      <c r="DX73" s="62" t="s">
        <v>817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386</v>
      </c>
      <c r="EF73" s="66" t="s">
        <v>1056</v>
      </c>
      <c r="EG73" s="66" t="s">
        <v>1029</v>
      </c>
      <c r="EH73" s="66" t="s">
        <v>1054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>
      <c r="A74" s="144" t="s">
        <v>807</v>
      </c>
      <c r="B74" s="148" t="s">
        <v>808</v>
      </c>
      <c r="C74" s="37">
        <v>10000</v>
      </c>
      <c r="D74" s="158">
        <v>1</v>
      </c>
      <c r="E74" s="15" t="s">
        <v>217</v>
      </c>
      <c r="F74" s="19" t="s">
        <v>389</v>
      </c>
      <c r="G74" s="15" t="s">
        <v>809</v>
      </c>
      <c r="H74" s="23" t="s">
        <v>387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809</v>
      </c>
      <c r="R74" s="15" t="s">
        <v>809</v>
      </c>
      <c r="T74" s="19" t="s">
        <v>221</v>
      </c>
      <c r="U74" s="1" t="s">
        <v>222</v>
      </c>
      <c r="V74" s="23" t="s">
        <v>223</v>
      </c>
      <c r="W74" s="1" t="s">
        <v>1133</v>
      </c>
      <c r="X74" s="23" t="s">
        <v>136</v>
      </c>
      <c r="Y74" s="15" t="s">
        <v>217</v>
      </c>
      <c r="Z74" s="19" t="s">
        <v>389</v>
      </c>
      <c r="AA74" s="1" t="s">
        <v>1083</v>
      </c>
      <c r="AB74" s="23" t="s">
        <v>1105</v>
      </c>
      <c r="AC74" s="1" t="s">
        <v>132</v>
      </c>
      <c r="AD74" s="19" t="s">
        <v>970</v>
      </c>
      <c r="AF74" s="23" t="s">
        <v>390</v>
      </c>
      <c r="AG74" s="1" t="s">
        <v>391</v>
      </c>
      <c r="AH74" s="46" t="str">
        <f t="shared" si="3"/>
        <v xml:space="preserve">600 (L) 400 (l) 590 (h) </v>
      </c>
      <c r="AI74" s="1" t="s">
        <v>143</v>
      </c>
      <c r="AJ74" s="32" t="s">
        <v>810</v>
      </c>
      <c r="AK74" s="1" t="s">
        <v>817</v>
      </c>
      <c r="AN74" s="129" t="str">
        <f t="shared" si="4"/>
        <v xml:space="preserve">1200 (L) 800 (l) 600 (h) </v>
      </c>
      <c r="AO74" s="29" t="s">
        <v>811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1000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867</v>
      </c>
      <c r="DD74" s="2" t="s">
        <v>866</v>
      </c>
      <c r="DF74" s="1" t="s">
        <v>394</v>
      </c>
      <c r="DG74" s="23" t="s">
        <v>234</v>
      </c>
      <c r="DH74" s="1" t="s">
        <v>394</v>
      </c>
      <c r="DI74" s="23" t="s">
        <v>395</v>
      </c>
      <c r="DJ74" s="1" t="s">
        <v>396</v>
      </c>
      <c r="DK74" s="23" t="s">
        <v>397</v>
      </c>
      <c r="DL74" s="1" t="s">
        <v>169</v>
      </c>
      <c r="DM74" s="59" t="str">
        <f t="shared" si="56"/>
        <v>PRB10000GARBS18NNN01</v>
      </c>
      <c r="DO74" s="59" t="s">
        <v>950</v>
      </c>
      <c r="DP74" s="62" t="s">
        <v>812</v>
      </c>
      <c r="DQ74" s="59" t="s">
        <v>827</v>
      </c>
      <c r="DR74" s="59" t="s">
        <v>832</v>
      </c>
      <c r="DS74" s="59" t="s">
        <v>825</v>
      </c>
      <c r="DT74" s="62" t="s">
        <v>942</v>
      </c>
      <c r="DV74" s="59" t="s">
        <v>861</v>
      </c>
      <c r="DW74" s="59" t="s">
        <v>173</v>
      </c>
      <c r="DX74" s="62" t="s">
        <v>817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808</v>
      </c>
      <c r="EF74" s="66" t="s">
        <v>1056</v>
      </c>
      <c r="EG74" s="66" t="s">
        <v>1029</v>
      </c>
      <c r="EH74" s="66" t="s">
        <v>1054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>
      <c r="A75" s="146" t="s">
        <v>1108</v>
      </c>
      <c r="B75" s="149" t="s">
        <v>1061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542</v>
      </c>
      <c r="H75" s="25" t="s">
        <v>219</v>
      </c>
      <c r="I75" s="9" t="s">
        <v>1114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542</v>
      </c>
      <c r="R75" s="18" t="s">
        <v>542</v>
      </c>
      <c r="S75" s="18"/>
      <c r="T75" s="21" t="s">
        <v>291</v>
      </c>
      <c r="U75" s="9" t="s">
        <v>543</v>
      </c>
      <c r="V75" s="25" t="s">
        <v>544</v>
      </c>
      <c r="W75" s="1" t="s">
        <v>1133</v>
      </c>
      <c r="X75" s="25" t="s">
        <v>136</v>
      </c>
      <c r="Y75" s="18" t="s">
        <v>336</v>
      </c>
      <c r="Z75" s="21" t="s">
        <v>336</v>
      </c>
      <c r="AA75" s="9" t="s">
        <v>545</v>
      </c>
      <c r="AB75" s="25" t="s">
        <v>1103</v>
      </c>
      <c r="AC75" s="9" t="s">
        <v>132</v>
      </c>
      <c r="AD75" s="21" t="s">
        <v>971</v>
      </c>
      <c r="AE75" s="9" t="s">
        <v>1097</v>
      </c>
      <c r="AF75" s="25" t="s">
        <v>564</v>
      </c>
      <c r="AG75" s="9" t="s">
        <v>525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984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551</v>
      </c>
      <c r="BB75" s="25" t="s">
        <v>927</v>
      </c>
      <c r="BC75" s="18" t="s">
        <v>153</v>
      </c>
      <c r="BD75" s="21" t="s">
        <v>996</v>
      </c>
      <c r="BE75" s="117">
        <v>24</v>
      </c>
      <c r="BF75" s="21" t="s">
        <v>999</v>
      </c>
      <c r="BG75" s="18" t="s">
        <v>1000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552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867</v>
      </c>
      <c r="DD75" s="10" t="s">
        <v>866</v>
      </c>
      <c r="DE75" s="25"/>
      <c r="DF75" s="9" t="s">
        <v>569</v>
      </c>
      <c r="DG75" s="25" t="s">
        <v>554</v>
      </c>
      <c r="DH75" s="9" t="s">
        <v>569</v>
      </c>
      <c r="DI75" s="25" t="s">
        <v>556</v>
      </c>
      <c r="DJ75" s="9" t="s">
        <v>570</v>
      </c>
      <c r="DK75" s="25" t="s">
        <v>571</v>
      </c>
      <c r="DL75" s="9" t="s">
        <v>169</v>
      </c>
      <c r="DM75" s="63" t="str">
        <f t="shared" ref="DM75:DM77" si="69">B75</f>
        <v>PF00168</v>
      </c>
      <c r="DN75" s="63"/>
      <c r="DO75" s="63" t="s">
        <v>929</v>
      </c>
      <c r="DP75" s="64" t="s">
        <v>844</v>
      </c>
      <c r="DQ75" s="63" t="s">
        <v>559</v>
      </c>
      <c r="DR75" s="63" t="s">
        <v>832</v>
      </c>
      <c r="DS75" s="63" t="s">
        <v>560</v>
      </c>
      <c r="DT75" s="63" t="s">
        <v>845</v>
      </c>
      <c r="DU75" s="63" t="s">
        <v>841</v>
      </c>
      <c r="DV75" s="63" t="s">
        <v>814</v>
      </c>
      <c r="DW75" s="63" t="s">
        <v>173</v>
      </c>
      <c r="DX75" s="142" t="s">
        <v>907</v>
      </c>
      <c r="DY75" s="63" t="s">
        <v>828</v>
      </c>
      <c r="DZ75" s="64" t="s">
        <v>217</v>
      </c>
      <c r="EA75" s="64" t="s">
        <v>217</v>
      </c>
      <c r="EB75" s="64" t="s">
        <v>176</v>
      </c>
      <c r="EC75" s="64" t="s">
        <v>561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>
      <c r="A76" s="144" t="s">
        <v>1124</v>
      </c>
      <c r="B76" s="14" t="s">
        <v>1131</v>
      </c>
      <c r="C76" s="37">
        <v>125</v>
      </c>
      <c r="D76" s="158">
        <v>1</v>
      </c>
      <c r="E76" s="15" t="s">
        <v>1019</v>
      </c>
      <c r="F76" s="19" t="s">
        <v>183</v>
      </c>
      <c r="G76" s="15" t="s">
        <v>475</v>
      </c>
      <c r="H76" s="23" t="s">
        <v>181</v>
      </c>
      <c r="I76" s="1" t="s">
        <v>1132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475</v>
      </c>
      <c r="Q76" s="16" t="s">
        <v>475</v>
      </c>
      <c r="R76" s="16" t="s">
        <v>475</v>
      </c>
      <c r="S76" s="18"/>
      <c r="T76" s="16" t="s">
        <v>133</v>
      </c>
      <c r="U76" s="1" t="s">
        <v>134</v>
      </c>
      <c r="V76" s="23" t="s">
        <v>402</v>
      </c>
      <c r="W76" s="1" t="s">
        <v>1133</v>
      </c>
      <c r="X76" s="6" t="s">
        <v>1126</v>
      </c>
      <c r="Y76" s="16" t="s">
        <v>183</v>
      </c>
      <c r="Z76" s="16" t="s">
        <v>1127</v>
      </c>
      <c r="AA76" s="1" t="s">
        <v>1085</v>
      </c>
      <c r="AB76" s="23" t="s">
        <v>1102</v>
      </c>
      <c r="AC76" s="1" t="s">
        <v>132</v>
      </c>
      <c r="AD76" s="19" t="s">
        <v>971</v>
      </c>
      <c r="AE76" s="1"/>
      <c r="AF76" s="23" t="s">
        <v>404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1125</v>
      </c>
      <c r="AK76" s="6" t="s">
        <v>189</v>
      </c>
      <c r="AL76" s="23" t="s">
        <v>984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1125</v>
      </c>
      <c r="AP76" s="40">
        <v>8</v>
      </c>
      <c r="AQ76" s="31" t="s">
        <v>1128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1129</v>
      </c>
      <c r="AY76" s="1" t="s">
        <v>341</v>
      </c>
      <c r="AZ76" s="23" t="s">
        <v>150</v>
      </c>
      <c r="BA76" s="1" t="s">
        <v>409</v>
      </c>
      <c r="BB76" s="23" t="s">
        <v>152</v>
      </c>
      <c r="BC76" s="15" t="s">
        <v>153</v>
      </c>
      <c r="BD76" s="19" t="s">
        <v>996</v>
      </c>
      <c r="BE76" s="115">
        <v>27</v>
      </c>
      <c r="BF76" s="19" t="s">
        <v>998</v>
      </c>
      <c r="BG76" s="15" t="s">
        <v>1000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1070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867</v>
      </c>
      <c r="DD76" s="2" t="s">
        <v>866</v>
      </c>
      <c r="DE76" s="25"/>
      <c r="DM76" s="63" t="str">
        <f t="shared" si="69"/>
        <v>PFxxxxx</v>
      </c>
      <c r="DO76" s="59" t="s">
        <v>499</v>
      </c>
      <c r="DP76" s="62" t="s">
        <v>834</v>
      </c>
      <c r="DQ76" s="59" t="s">
        <v>820</v>
      </c>
      <c r="DR76" s="59" t="s">
        <v>832</v>
      </c>
      <c r="DS76" s="59" t="s">
        <v>836</v>
      </c>
      <c r="DT76" s="59" t="s">
        <v>936</v>
      </c>
      <c r="DU76" s="59"/>
      <c r="DV76" s="59" t="s">
        <v>814</v>
      </c>
      <c r="DW76" s="59" t="s">
        <v>173</v>
      </c>
      <c r="DX76" s="142" t="s">
        <v>907</v>
      </c>
      <c r="DY76" s="59" t="s">
        <v>828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1039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>
      <c r="A77" s="144" t="s">
        <v>1161</v>
      </c>
      <c r="B77" s="14" t="s">
        <v>1164</v>
      </c>
      <c r="C77" s="37">
        <v>170</v>
      </c>
      <c r="D77" s="158">
        <v>1</v>
      </c>
      <c r="E77" s="15" t="s">
        <v>217</v>
      </c>
      <c r="F77" s="19" t="s">
        <v>1156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1135</v>
      </c>
      <c r="W77" s="1" t="s">
        <v>1133</v>
      </c>
      <c r="X77" s="23" t="s">
        <v>136</v>
      </c>
      <c r="Y77" s="15" t="s">
        <v>217</v>
      </c>
      <c r="Z77" s="19" t="s">
        <v>1156</v>
      </c>
      <c r="AA77" s="1" t="s">
        <v>1171</v>
      </c>
      <c r="AB77" s="23" t="s">
        <v>1170</v>
      </c>
      <c r="AC77" s="1" t="s">
        <v>435</v>
      </c>
      <c r="AD77" s="19" t="s">
        <v>970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1165</v>
      </c>
      <c r="AK77" s="6" t="s">
        <v>145</v>
      </c>
      <c r="AL77" s="23" t="s">
        <v>984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1166</v>
      </c>
      <c r="AP77" s="40">
        <v>6</v>
      </c>
      <c r="AQ77" s="31" t="s">
        <v>1167</v>
      </c>
      <c r="AR77" s="71" t="s">
        <v>1167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1111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1136</v>
      </c>
      <c r="DD77" s="2" t="s">
        <v>866</v>
      </c>
      <c r="DE77" s="25"/>
      <c r="DM77" s="59" t="str">
        <f t="shared" si="69"/>
        <v>PF00210</v>
      </c>
      <c r="DO77" s="59" t="s">
        <v>1160</v>
      </c>
      <c r="DP77" s="62" t="s">
        <v>812</v>
      </c>
      <c r="DQ77" s="59" t="s">
        <v>1159</v>
      </c>
      <c r="DR77" s="59" t="s">
        <v>832</v>
      </c>
      <c r="DS77" s="59"/>
      <c r="DT77" s="59"/>
      <c r="DU77" s="59"/>
      <c r="DV77" s="59" t="s">
        <v>814</v>
      </c>
      <c r="DW77" s="59" t="s">
        <v>173</v>
      </c>
      <c r="DX77" s="59" t="s">
        <v>816</v>
      </c>
      <c r="DY77" s="59" t="s">
        <v>828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1169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>
      <c r="A78" s="14" t="s">
        <v>1142</v>
      </c>
      <c r="B78" s="14" t="s">
        <v>1143</v>
      </c>
      <c r="C78" s="40">
        <v>50</v>
      </c>
      <c r="D78" s="160">
        <v>10</v>
      </c>
      <c r="E78" s="16" t="s">
        <v>1026</v>
      </c>
      <c r="F78" s="16" t="s">
        <v>963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1139</v>
      </c>
      <c r="Y78" s="16" t="s">
        <v>1080</v>
      </c>
      <c r="Z78" s="16" t="s">
        <v>248</v>
      </c>
      <c r="AA78" s="6" t="s">
        <v>1082</v>
      </c>
      <c r="AB78" s="6" t="s">
        <v>1100</v>
      </c>
      <c r="AC78" s="6" t="s">
        <v>139</v>
      </c>
      <c r="AD78" s="16" t="s">
        <v>971</v>
      </c>
      <c r="AE78" s="6" t="s">
        <v>1094</v>
      </c>
      <c r="AF78" s="6" t="s">
        <v>975</v>
      </c>
      <c r="AG78" s="6" t="s">
        <v>580</v>
      </c>
      <c r="AH78" s="16" t="s">
        <v>1137</v>
      </c>
      <c r="AI78" s="6" t="s">
        <v>143</v>
      </c>
      <c r="AJ78" s="71" t="s">
        <v>1140</v>
      </c>
      <c r="AK78" s="6" t="s">
        <v>145</v>
      </c>
      <c r="AL78" s="6" t="s">
        <v>984</v>
      </c>
      <c r="AM78" s="6" t="s">
        <v>146</v>
      </c>
      <c r="AN78" s="54" t="s">
        <v>1138</v>
      </c>
      <c r="AO78" s="31" t="s">
        <v>1141</v>
      </c>
      <c r="AP78" s="40">
        <v>6</v>
      </c>
      <c r="AQ78" s="160">
        <v>3</v>
      </c>
      <c r="AR78" s="40">
        <v>6.3</v>
      </c>
      <c r="AS78" s="54" t="s">
        <v>1048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996</v>
      </c>
      <c r="BE78" s="119">
        <v>26</v>
      </c>
      <c r="BF78" s="16" t="s">
        <v>998</v>
      </c>
      <c r="BG78" s="16" t="s">
        <v>1000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867</v>
      </c>
      <c r="DD78" s="2" t="s">
        <v>866</v>
      </c>
      <c r="DE78" s="23" t="s">
        <v>316</v>
      </c>
      <c r="DF78" s="1" t="s">
        <v>616</v>
      </c>
      <c r="DG78" s="23" t="s">
        <v>164</v>
      </c>
      <c r="DH78" s="1" t="s">
        <v>617</v>
      </c>
      <c r="DI78" s="23" t="s">
        <v>210</v>
      </c>
      <c r="DJ78" s="1" t="s">
        <v>618</v>
      </c>
      <c r="DK78" s="23" t="s">
        <v>619</v>
      </c>
      <c r="DL78" s="1" t="s">
        <v>169</v>
      </c>
      <c r="DM78" s="59" t="str">
        <f t="shared" ref="DM78" si="72">B78</f>
        <v>PFxxxxxX</v>
      </c>
      <c r="DN78" s="6" t="s">
        <v>819</v>
      </c>
      <c r="DO78" s="59" t="s">
        <v>620</v>
      </c>
      <c r="DP78" s="62" t="s">
        <v>819</v>
      </c>
      <c r="DQ78" s="59" t="s">
        <v>170</v>
      </c>
      <c r="DR78" s="59" t="s">
        <v>260</v>
      </c>
      <c r="DS78" s="59" t="s">
        <v>261</v>
      </c>
      <c r="DT78" s="59" t="s">
        <v>933</v>
      </c>
      <c r="DU78" s="59" t="s">
        <v>172</v>
      </c>
      <c r="DV78" s="62" t="s">
        <v>589</v>
      </c>
      <c r="DW78" s="59" t="s">
        <v>173</v>
      </c>
      <c r="DX78" s="62" t="s">
        <v>816</v>
      </c>
      <c r="DY78" s="59" t="s">
        <v>828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612</v>
      </c>
      <c r="EE78" s="66" t="s">
        <v>581</v>
      </c>
      <c r="EF78" s="66" t="s">
        <v>583</v>
      </c>
      <c r="EG78" s="66" t="s">
        <v>1048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2026-06-09T14:40:02Z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